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" windowWidth="15576" windowHeight="12012"/>
  </bookViews>
  <sheets>
    <sheet name="Лист1" sheetId="1" r:id="rId1"/>
  </sheets>
  <definedNames>
    <definedName name="_xlnm.Print_Area" localSheetId="0">Лист1!$A$1:$J$259</definedName>
  </definedNames>
  <calcPr calcId="124519"/>
</workbook>
</file>

<file path=xl/calcChain.xml><?xml version="1.0" encoding="utf-8"?>
<calcChain xmlns="http://schemas.openxmlformats.org/spreadsheetml/2006/main">
  <c r="J248" i="1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8"/>
  <c r="J9"/>
  <c r="J10"/>
  <c r="J11"/>
  <c r="J12"/>
  <c r="J13"/>
  <c r="J14"/>
  <c r="J15"/>
  <c r="J16"/>
  <c r="J17"/>
  <c r="J18"/>
  <c r="J19"/>
  <c r="J20"/>
  <c r="J21"/>
  <c r="J22"/>
  <c r="J23"/>
  <c r="J24"/>
  <c r="J7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11"/>
  <c r="I12"/>
  <c r="I8"/>
  <c r="I9"/>
  <c r="I10"/>
  <c r="I7"/>
</calcChain>
</file>

<file path=xl/sharedStrings.xml><?xml version="1.0" encoding="utf-8"?>
<sst xmlns="http://schemas.openxmlformats.org/spreadsheetml/2006/main" count="740" uniqueCount="298">
  <si>
    <t>№п.п.</t>
  </si>
  <si>
    <t>Наименование питающего центра</t>
  </si>
  <si>
    <t>Уровень напряжения ТП(РП), кВ</t>
  </si>
  <si>
    <t>Существующая нагрузка  ТП, кВт</t>
  </si>
  <si>
    <t>Существующая нагрузка  ТП, %</t>
  </si>
  <si>
    <t>Диспетчерское наименование ТП (РП) в формате №ТП(РП)/№Ф*</t>
  </si>
  <si>
    <t>* Для РП фидер основного питания</t>
  </si>
  <si>
    <t>Установленная трансформаторная мощность, в формате (кол-во тр-ов) х (мощность тр-ов)</t>
  </si>
  <si>
    <t>Установленная мощность при условии n-1**</t>
  </si>
  <si>
    <t>** По условию n-1 за установленную мощность принимается мощность наименьшего трансформатора</t>
  </si>
  <si>
    <t>Свободная мощность, кВт</t>
  </si>
  <si>
    <t>10/0,4</t>
  </si>
  <si>
    <t>2х630</t>
  </si>
  <si>
    <t>Информация о наличии объема свободной трансформаторной мощности</t>
  </si>
  <si>
    <t>ПС Ессентуки-2 110/35/10</t>
  </si>
  <si>
    <t>22/147</t>
  </si>
  <si>
    <t>1х400;1х250</t>
  </si>
  <si>
    <t>26/147</t>
  </si>
  <si>
    <t>1х400</t>
  </si>
  <si>
    <t>30/147</t>
  </si>
  <si>
    <t>1х100</t>
  </si>
  <si>
    <t>31/147</t>
  </si>
  <si>
    <t>1х250;1х400</t>
  </si>
  <si>
    <t>33/147</t>
  </si>
  <si>
    <t>1х630;1х400</t>
  </si>
  <si>
    <t>42/147</t>
  </si>
  <si>
    <t>43/147</t>
  </si>
  <si>
    <t>2х400</t>
  </si>
  <si>
    <t>47/147</t>
  </si>
  <si>
    <t>52/147</t>
  </si>
  <si>
    <t>81/147</t>
  </si>
  <si>
    <t>1х315</t>
  </si>
  <si>
    <t>86/147</t>
  </si>
  <si>
    <t>96/147</t>
  </si>
  <si>
    <t>1х180</t>
  </si>
  <si>
    <t>107/147</t>
  </si>
  <si>
    <t>1х320</t>
  </si>
  <si>
    <t>108/147</t>
  </si>
  <si>
    <t>109/147</t>
  </si>
  <si>
    <t>112/147</t>
  </si>
  <si>
    <t>1х160;1х400</t>
  </si>
  <si>
    <t>121/147</t>
  </si>
  <si>
    <t>130/147</t>
  </si>
  <si>
    <t>135/147</t>
  </si>
  <si>
    <t>1х180;1х400</t>
  </si>
  <si>
    <t>2х1600</t>
  </si>
  <si>
    <t>1х250</t>
  </si>
  <si>
    <t>1х630</t>
  </si>
  <si>
    <t>153/147</t>
  </si>
  <si>
    <t>156/147</t>
  </si>
  <si>
    <t>166/147</t>
  </si>
  <si>
    <t>170/147</t>
  </si>
  <si>
    <t>176/147</t>
  </si>
  <si>
    <t>177/147</t>
  </si>
  <si>
    <t>189/147</t>
  </si>
  <si>
    <t>190/147</t>
  </si>
  <si>
    <t>195/147</t>
  </si>
  <si>
    <t>204/147</t>
  </si>
  <si>
    <t>207/147</t>
  </si>
  <si>
    <t>212/147</t>
  </si>
  <si>
    <t>219/147</t>
  </si>
  <si>
    <t>220/147</t>
  </si>
  <si>
    <t>223/147</t>
  </si>
  <si>
    <t>228/147</t>
  </si>
  <si>
    <t>233/147</t>
  </si>
  <si>
    <t>1х200</t>
  </si>
  <si>
    <t>16/147</t>
  </si>
  <si>
    <t>2х250</t>
  </si>
  <si>
    <t>1х320;1х400</t>
  </si>
  <si>
    <t>1х160</t>
  </si>
  <si>
    <t>11/157</t>
  </si>
  <si>
    <t>12/157</t>
  </si>
  <si>
    <t>13/157</t>
  </si>
  <si>
    <t>72/157</t>
  </si>
  <si>
    <t>77/157</t>
  </si>
  <si>
    <t>89/157</t>
  </si>
  <si>
    <t>90/157</t>
  </si>
  <si>
    <t>126/157</t>
  </si>
  <si>
    <t>211/157</t>
  </si>
  <si>
    <t>224/157</t>
  </si>
  <si>
    <t>1х250;1х630</t>
  </si>
  <si>
    <t>214/154</t>
  </si>
  <si>
    <t>1х1000</t>
  </si>
  <si>
    <t>2х1000</t>
  </si>
  <si>
    <t>218/154</t>
  </si>
  <si>
    <t>38/154</t>
  </si>
  <si>
    <t>83/154</t>
  </si>
  <si>
    <t>98/154</t>
  </si>
  <si>
    <t>119/154</t>
  </si>
  <si>
    <t>128/154</t>
  </si>
  <si>
    <t>164/154</t>
  </si>
  <si>
    <t>203/154</t>
  </si>
  <si>
    <t>209/154</t>
  </si>
  <si>
    <t>231/154</t>
  </si>
  <si>
    <t>235/154</t>
  </si>
  <si>
    <t>238/154</t>
  </si>
  <si>
    <t>239/154</t>
  </si>
  <si>
    <t>240/154</t>
  </si>
  <si>
    <t>243/154</t>
  </si>
  <si>
    <t>1х250;1х180</t>
  </si>
  <si>
    <t>1х160;1х250</t>
  </si>
  <si>
    <t>215/156</t>
  </si>
  <si>
    <t>2х160</t>
  </si>
  <si>
    <t>124/156</t>
  </si>
  <si>
    <t>136/156</t>
  </si>
  <si>
    <t>141/156</t>
  </si>
  <si>
    <t>142/156</t>
  </si>
  <si>
    <t>145/156</t>
  </si>
  <si>
    <t>146/156</t>
  </si>
  <si>
    <t>150/156</t>
  </si>
  <si>
    <t>160/156</t>
  </si>
  <si>
    <t>161/156</t>
  </si>
  <si>
    <t>1х400;1х320</t>
  </si>
  <si>
    <t>213/160</t>
  </si>
  <si>
    <t>27/160</t>
  </si>
  <si>
    <t>28/160</t>
  </si>
  <si>
    <t>49/160</t>
  </si>
  <si>
    <t>82/160</t>
  </si>
  <si>
    <t>120/160</t>
  </si>
  <si>
    <t>169/160</t>
  </si>
  <si>
    <t>198/160</t>
  </si>
  <si>
    <t>210/160</t>
  </si>
  <si>
    <t>222/160</t>
  </si>
  <si>
    <t>232/160</t>
  </si>
  <si>
    <t>8/159</t>
  </si>
  <si>
    <t>9/159</t>
  </si>
  <si>
    <t>1х400;1х630</t>
  </si>
  <si>
    <t>1х100;1х250</t>
  </si>
  <si>
    <t>14/159</t>
  </si>
  <si>
    <t>18/159</t>
  </si>
  <si>
    <t>65/159</t>
  </si>
  <si>
    <t>67/159</t>
  </si>
  <si>
    <t>70/159</t>
  </si>
  <si>
    <t>75/159</t>
  </si>
  <si>
    <t>80/159</t>
  </si>
  <si>
    <t>91/159</t>
  </si>
  <si>
    <t>118/159</t>
  </si>
  <si>
    <t>131/159</t>
  </si>
  <si>
    <t>137/159</t>
  </si>
  <si>
    <t>147/159</t>
  </si>
  <si>
    <t>151/159</t>
  </si>
  <si>
    <t>194/159</t>
  </si>
  <si>
    <t>227/159</t>
  </si>
  <si>
    <t>241/159</t>
  </si>
  <si>
    <t>1х200;1х630</t>
  </si>
  <si>
    <t>45/130</t>
  </si>
  <si>
    <t>138/130</t>
  </si>
  <si>
    <t>230/130</t>
  </si>
  <si>
    <t>111/130</t>
  </si>
  <si>
    <t>1х100;1х400</t>
  </si>
  <si>
    <t>1х320;1х630</t>
  </si>
  <si>
    <t>132/132</t>
  </si>
  <si>
    <t>192/132</t>
  </si>
  <si>
    <t>217/132</t>
  </si>
  <si>
    <t>226/132</t>
  </si>
  <si>
    <t>РП-7/132</t>
  </si>
  <si>
    <t>157/130</t>
  </si>
  <si>
    <t>1х315;1х160</t>
  </si>
  <si>
    <t>1х250;1х160</t>
  </si>
  <si>
    <t>64/133</t>
  </si>
  <si>
    <t>69/133</t>
  </si>
  <si>
    <t>87/133</t>
  </si>
  <si>
    <t>92/133</t>
  </si>
  <si>
    <t>105/133</t>
  </si>
  <si>
    <t>110/133</t>
  </si>
  <si>
    <t>115/133</t>
  </si>
  <si>
    <t>133/133</t>
  </si>
  <si>
    <t>154/133</t>
  </si>
  <si>
    <t>175/133</t>
  </si>
  <si>
    <t>37/183</t>
  </si>
  <si>
    <t>44/183</t>
  </si>
  <si>
    <t>61/183</t>
  </si>
  <si>
    <t>102/183</t>
  </si>
  <si>
    <t>114/183</t>
  </si>
  <si>
    <t>143/183</t>
  </si>
  <si>
    <t>144/183</t>
  </si>
  <si>
    <t>148/183</t>
  </si>
  <si>
    <t>205/183</t>
  </si>
  <si>
    <t>206/183</t>
  </si>
  <si>
    <t>229/183</t>
  </si>
  <si>
    <t>ПС Тяговая 308 35/10</t>
  </si>
  <si>
    <t>1/161</t>
  </si>
  <si>
    <t>2/161</t>
  </si>
  <si>
    <t>7/161</t>
  </si>
  <si>
    <t>10/161</t>
  </si>
  <si>
    <t>1х250;1х200</t>
  </si>
  <si>
    <t>ЦРП/161</t>
  </si>
  <si>
    <t>20/161</t>
  </si>
  <si>
    <t>35/161</t>
  </si>
  <si>
    <t>40/161</t>
  </si>
  <si>
    <t>41/161</t>
  </si>
  <si>
    <t>51/161</t>
  </si>
  <si>
    <t>62/161</t>
  </si>
  <si>
    <t>162/161</t>
  </si>
  <si>
    <t>183/161</t>
  </si>
  <si>
    <t>221/161</t>
  </si>
  <si>
    <t>32/183</t>
  </si>
  <si>
    <t>3/162</t>
  </si>
  <si>
    <t>6/162</t>
  </si>
  <si>
    <t>23/162</t>
  </si>
  <si>
    <t>54/162</t>
  </si>
  <si>
    <t>60/162</t>
  </si>
  <si>
    <t>71/162</t>
  </si>
  <si>
    <t>97/162</t>
  </si>
  <si>
    <t>168/162</t>
  </si>
  <si>
    <t>199/162</t>
  </si>
  <si>
    <t>200/162</t>
  </si>
  <si>
    <t>1х630;1х1000</t>
  </si>
  <si>
    <t>ПС Белый Уголь 110/10</t>
  </si>
  <si>
    <t>63/197</t>
  </si>
  <si>
    <t>84/197</t>
  </si>
  <si>
    <t>103/197</t>
  </si>
  <si>
    <t>155/197</t>
  </si>
  <si>
    <t>158/197</t>
  </si>
  <si>
    <t>181/197</t>
  </si>
  <si>
    <t>197/197</t>
  </si>
  <si>
    <t>РП-3/198</t>
  </si>
  <si>
    <t>24/198</t>
  </si>
  <si>
    <t>104/198</t>
  </si>
  <si>
    <t>159/198</t>
  </si>
  <si>
    <t>167/198</t>
  </si>
  <si>
    <t>172/198</t>
  </si>
  <si>
    <t>178/198</t>
  </si>
  <si>
    <t>179/198</t>
  </si>
  <si>
    <t>180/198</t>
  </si>
  <si>
    <t>185/198</t>
  </si>
  <si>
    <t>208/198</t>
  </si>
  <si>
    <t>19/200</t>
  </si>
  <si>
    <t>21/200</t>
  </si>
  <si>
    <t>25/200</t>
  </si>
  <si>
    <t>34/200</t>
  </si>
  <si>
    <t>68/200</t>
  </si>
  <si>
    <t>78/200</t>
  </si>
  <si>
    <t>94/200</t>
  </si>
  <si>
    <t>99/200</t>
  </si>
  <si>
    <t>106/200</t>
  </si>
  <si>
    <t>116/200</t>
  </si>
  <si>
    <t>127/200</t>
  </si>
  <si>
    <t>201/200</t>
  </si>
  <si>
    <t>2х100</t>
  </si>
  <si>
    <t>РП-6/201</t>
  </si>
  <si>
    <t>50/201</t>
  </si>
  <si>
    <t>59/201</t>
  </si>
  <si>
    <t>95/201</t>
  </si>
  <si>
    <t>100/201</t>
  </si>
  <si>
    <t>152/201</t>
  </si>
  <si>
    <t>171/201</t>
  </si>
  <si>
    <t>182/201</t>
  </si>
  <si>
    <t>184/201</t>
  </si>
  <si>
    <t>187/201</t>
  </si>
  <si>
    <t>188/201</t>
  </si>
  <si>
    <t>191/201</t>
  </si>
  <si>
    <t>234/201</t>
  </si>
  <si>
    <t>237/201</t>
  </si>
  <si>
    <t>РП-4/202</t>
  </si>
  <si>
    <t>56/202</t>
  </si>
  <si>
    <t>58/202</t>
  </si>
  <si>
    <t>73/202</t>
  </si>
  <si>
    <t>122/202</t>
  </si>
  <si>
    <t>134/202</t>
  </si>
  <si>
    <t>149/202</t>
  </si>
  <si>
    <t>163/202</t>
  </si>
  <si>
    <t>173/202</t>
  </si>
  <si>
    <t>174/202</t>
  </si>
  <si>
    <t>236/202</t>
  </si>
  <si>
    <t>2х200</t>
  </si>
  <si>
    <t>1х63</t>
  </si>
  <si>
    <t>1х180;1х160</t>
  </si>
  <si>
    <t>ПС Юлия 35/10</t>
  </si>
  <si>
    <t>15/Т-1</t>
  </si>
  <si>
    <t>17/Т-1</t>
  </si>
  <si>
    <t>29/Т-1</t>
  </si>
  <si>
    <t>36/Т-1</t>
  </si>
  <si>
    <t>39/Т-1</t>
  </si>
  <si>
    <t>46/Т-1</t>
  </si>
  <si>
    <t>48/Т-1</t>
  </si>
  <si>
    <t>242/Т-1</t>
  </si>
  <si>
    <t>113/Т-1</t>
  </si>
  <si>
    <t>79/Т-1</t>
  </si>
  <si>
    <t>93/Т-1</t>
  </si>
  <si>
    <t>101/Т-1</t>
  </si>
  <si>
    <t>55/Т-1</t>
  </si>
  <si>
    <t>57/Т-1</t>
  </si>
  <si>
    <t>66/Т-1</t>
  </si>
  <si>
    <t>74/Т-1</t>
  </si>
  <si>
    <t>76/Т-1</t>
  </si>
  <si>
    <t>88/Т-1</t>
  </si>
  <si>
    <t>117/Т-1</t>
  </si>
  <si>
    <t>123/Т-1</t>
  </si>
  <si>
    <t>125/Т-1</t>
  </si>
  <si>
    <t>129/Т-1</t>
  </si>
  <si>
    <t>139/Т-1</t>
  </si>
  <si>
    <t>140/Т-1</t>
  </si>
  <si>
    <t>193/Т-1</t>
  </si>
  <si>
    <t>216/Т-1</t>
  </si>
  <si>
    <t>225/Т-1</t>
  </si>
  <si>
    <t>РП-5/Т-1</t>
  </si>
  <si>
    <t>ПС Ясная Поляна 35/10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</si>
</sst>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b/>
      <sz val="18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Fill="1"/>
    <xf numFmtId="0" fontId="3" fillId="0" borderId="1" xfId="0" applyFont="1" applyBorder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2" borderId="0" xfId="0" applyFill="1"/>
    <xf numFmtId="9" fontId="3" fillId="2" borderId="1" xfId="0" applyNumberFormat="1" applyFont="1" applyFill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7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57"/>
  <sheetViews>
    <sheetView tabSelected="1" view="pageBreakPreview" zoomScale="85" zoomScaleSheetLayoutView="85" workbookViewId="0">
      <selection activeCell="H255" sqref="H255"/>
    </sheetView>
  </sheetViews>
  <sheetFormatPr defaultRowHeight="14.4"/>
  <cols>
    <col min="1" max="1" width="11" customWidth="1"/>
    <col min="3" max="3" width="29.44140625" customWidth="1"/>
    <col min="4" max="4" width="21.33203125" customWidth="1"/>
    <col min="5" max="5" width="15.109375" customWidth="1"/>
    <col min="6" max="6" width="24.109375" customWidth="1"/>
    <col min="7" max="7" width="18.5546875" customWidth="1"/>
    <col min="8" max="8" width="19.33203125" customWidth="1"/>
    <col min="9" max="9" width="19.5546875" customWidth="1"/>
    <col min="10" max="10" width="17.5546875" customWidth="1"/>
  </cols>
  <sheetData>
    <row r="2" spans="2:10" ht="22.8">
      <c r="F2" s="1" t="s">
        <v>13</v>
      </c>
    </row>
    <row r="4" spans="2:10" ht="6.75" customHeight="1" thickBot="1"/>
    <row r="5" spans="2:10" s="3" customFormat="1" ht="106.5" customHeight="1" thickBot="1">
      <c r="B5" s="5" t="s">
        <v>0</v>
      </c>
      <c r="C5" s="5" t="s">
        <v>1</v>
      </c>
      <c r="D5" s="5" t="s">
        <v>5</v>
      </c>
      <c r="E5" s="5" t="s">
        <v>2</v>
      </c>
      <c r="F5" s="5" t="s">
        <v>7</v>
      </c>
      <c r="G5" s="5" t="s">
        <v>8</v>
      </c>
      <c r="H5" s="5" t="s">
        <v>3</v>
      </c>
      <c r="I5" s="5" t="s">
        <v>4</v>
      </c>
      <c r="J5" s="5" t="s">
        <v>10</v>
      </c>
    </row>
    <row r="6" spans="2:10" ht="18" thickBot="1">
      <c r="B6" s="6">
        <v>1</v>
      </c>
      <c r="C6" s="10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</row>
    <row r="7" spans="2:10" ht="15.6">
      <c r="B7" s="7">
        <v>1</v>
      </c>
      <c r="C7" s="7" t="s">
        <v>14</v>
      </c>
      <c r="D7" s="4" t="s">
        <v>66</v>
      </c>
      <c r="E7" s="4" t="s">
        <v>11</v>
      </c>
      <c r="F7" s="7" t="s">
        <v>65</v>
      </c>
      <c r="G7" s="7">
        <v>200</v>
      </c>
      <c r="H7" s="7">
        <v>85.8</v>
      </c>
      <c r="I7" s="17">
        <f>H7/(G7*0.92)</f>
        <v>0.46630434782608693</v>
      </c>
      <c r="J7" s="12">
        <f>G7*0.92-H7</f>
        <v>98.2</v>
      </c>
    </row>
    <row r="8" spans="2:10" ht="15.6">
      <c r="B8" s="7"/>
      <c r="C8" s="7"/>
      <c r="D8" s="12" t="s">
        <v>15</v>
      </c>
      <c r="E8" s="4" t="s">
        <v>11</v>
      </c>
      <c r="F8" s="7" t="s">
        <v>16</v>
      </c>
      <c r="G8" s="7">
        <v>250</v>
      </c>
      <c r="H8" s="7">
        <v>138</v>
      </c>
      <c r="I8" s="17">
        <f t="shared" ref="I8:I71" si="0">H8/(G8*0.92)</f>
        <v>0.6</v>
      </c>
      <c r="J8" s="12">
        <f t="shared" ref="J8:J71" si="1">G8*0.92-H8</f>
        <v>92</v>
      </c>
    </row>
    <row r="9" spans="2:10" ht="15.6">
      <c r="B9" s="7"/>
      <c r="C9" s="7"/>
      <c r="D9" s="12" t="s">
        <v>17</v>
      </c>
      <c r="E9" s="4" t="s">
        <v>11</v>
      </c>
      <c r="F9" s="7" t="s">
        <v>18</v>
      </c>
      <c r="G9" s="7">
        <v>400</v>
      </c>
      <c r="H9" s="7">
        <v>136.19999999999999</v>
      </c>
      <c r="I9" s="17">
        <f t="shared" si="0"/>
        <v>0.37010869565217386</v>
      </c>
      <c r="J9" s="12">
        <f t="shared" si="1"/>
        <v>231.8</v>
      </c>
    </row>
    <row r="10" spans="2:10" ht="15.6">
      <c r="B10" s="7"/>
      <c r="C10" s="7"/>
      <c r="D10" s="13" t="s">
        <v>19</v>
      </c>
      <c r="E10" s="4" t="s">
        <v>11</v>
      </c>
      <c r="F10" s="7" t="s">
        <v>20</v>
      </c>
      <c r="G10" s="7">
        <v>100</v>
      </c>
      <c r="H10" s="7">
        <v>18</v>
      </c>
      <c r="I10" s="17">
        <f t="shared" si="0"/>
        <v>0.19565217391304349</v>
      </c>
      <c r="J10" s="12">
        <f t="shared" si="1"/>
        <v>74</v>
      </c>
    </row>
    <row r="11" spans="2:10" ht="15.6">
      <c r="B11" s="7"/>
      <c r="C11" s="7"/>
      <c r="D11" s="12" t="s">
        <v>21</v>
      </c>
      <c r="E11" s="4" t="s">
        <v>11</v>
      </c>
      <c r="F11" s="7" t="s">
        <v>22</v>
      </c>
      <c r="G11" s="7">
        <v>250</v>
      </c>
      <c r="H11" s="7">
        <v>124.8</v>
      </c>
      <c r="I11" s="17">
        <f>H11/(G11*0.92)</f>
        <v>0.54260869565217396</v>
      </c>
      <c r="J11" s="12">
        <f t="shared" si="1"/>
        <v>105.2</v>
      </c>
    </row>
    <row r="12" spans="2:10" ht="15.6">
      <c r="B12" s="7"/>
      <c r="C12" s="7"/>
      <c r="D12" s="13" t="s">
        <v>23</v>
      </c>
      <c r="E12" s="4" t="s">
        <v>11</v>
      </c>
      <c r="F12" s="7" t="s">
        <v>24</v>
      </c>
      <c r="G12" s="7">
        <v>400</v>
      </c>
      <c r="H12" s="7">
        <v>192</v>
      </c>
      <c r="I12" s="17">
        <f t="shared" si="0"/>
        <v>0.52173913043478259</v>
      </c>
      <c r="J12" s="12">
        <f t="shared" si="1"/>
        <v>176</v>
      </c>
    </row>
    <row r="13" spans="2:10" ht="15.6">
      <c r="B13" s="7"/>
      <c r="C13" s="7"/>
      <c r="D13" s="13" t="s">
        <v>25</v>
      </c>
      <c r="E13" s="4" t="s">
        <v>11</v>
      </c>
      <c r="F13" s="7" t="s">
        <v>18</v>
      </c>
      <c r="G13" s="7">
        <v>400</v>
      </c>
      <c r="H13" s="7">
        <v>198</v>
      </c>
      <c r="I13" s="17">
        <f t="shared" si="0"/>
        <v>0.53804347826086951</v>
      </c>
      <c r="J13" s="12">
        <f t="shared" si="1"/>
        <v>170</v>
      </c>
    </row>
    <row r="14" spans="2:10" ht="15.6">
      <c r="B14" s="7"/>
      <c r="C14" s="7"/>
      <c r="D14" s="12" t="s">
        <v>26</v>
      </c>
      <c r="E14" s="4" t="s">
        <v>11</v>
      </c>
      <c r="F14" s="7" t="s">
        <v>27</v>
      </c>
      <c r="G14" s="7">
        <v>400</v>
      </c>
      <c r="H14" s="7">
        <v>93</v>
      </c>
      <c r="I14" s="17">
        <f t="shared" si="0"/>
        <v>0.25271739130434784</v>
      </c>
      <c r="J14" s="12">
        <f t="shared" si="1"/>
        <v>275</v>
      </c>
    </row>
    <row r="15" spans="2:10" ht="15.6">
      <c r="B15" s="7"/>
      <c r="C15" s="7"/>
      <c r="D15" s="12" t="s">
        <v>28</v>
      </c>
      <c r="E15" s="4" t="s">
        <v>11</v>
      </c>
      <c r="F15" s="7" t="s">
        <v>18</v>
      </c>
      <c r="G15" s="7">
        <v>400</v>
      </c>
      <c r="H15" s="7">
        <v>156</v>
      </c>
      <c r="I15" s="17">
        <f t="shared" si="0"/>
        <v>0.42391304347826086</v>
      </c>
      <c r="J15" s="12">
        <f t="shared" si="1"/>
        <v>212</v>
      </c>
    </row>
    <row r="16" spans="2:10" ht="15.6">
      <c r="B16" s="7"/>
      <c r="C16" s="7"/>
      <c r="D16" s="12" t="s">
        <v>29</v>
      </c>
      <c r="E16" s="4" t="s">
        <v>11</v>
      </c>
      <c r="F16" s="7" t="s">
        <v>24</v>
      </c>
      <c r="G16" s="7">
        <v>400</v>
      </c>
      <c r="H16" s="7">
        <v>252</v>
      </c>
      <c r="I16" s="17">
        <f t="shared" si="0"/>
        <v>0.68478260869565222</v>
      </c>
      <c r="J16" s="12">
        <f t="shared" si="1"/>
        <v>116</v>
      </c>
    </row>
    <row r="17" spans="2:10" ht="15.6">
      <c r="B17" s="7"/>
      <c r="C17" s="7"/>
      <c r="D17" s="13" t="s">
        <v>30</v>
      </c>
      <c r="E17" s="4" t="s">
        <v>11</v>
      </c>
      <c r="F17" s="7" t="s">
        <v>31</v>
      </c>
      <c r="G17" s="7">
        <v>315</v>
      </c>
      <c r="H17" s="7">
        <v>198</v>
      </c>
      <c r="I17" s="17">
        <f t="shared" si="0"/>
        <v>0.68322981366459623</v>
      </c>
      <c r="J17" s="12">
        <f t="shared" si="1"/>
        <v>91.800000000000011</v>
      </c>
    </row>
    <row r="18" spans="2:10" ht="15.6">
      <c r="B18" s="7"/>
      <c r="C18" s="7"/>
      <c r="D18" s="12" t="s">
        <v>32</v>
      </c>
      <c r="E18" s="4" t="s">
        <v>11</v>
      </c>
      <c r="F18" s="7" t="s">
        <v>12</v>
      </c>
      <c r="G18" s="7">
        <v>630</v>
      </c>
      <c r="H18" s="7">
        <v>120</v>
      </c>
      <c r="I18" s="17">
        <f t="shared" si="0"/>
        <v>0.20703933747412007</v>
      </c>
      <c r="J18" s="12">
        <f t="shared" si="1"/>
        <v>459.6</v>
      </c>
    </row>
    <row r="19" spans="2:10" ht="15.6">
      <c r="B19" s="7"/>
      <c r="C19" s="7"/>
      <c r="D19" s="13" t="s">
        <v>33</v>
      </c>
      <c r="E19" s="4" t="s">
        <v>11</v>
      </c>
      <c r="F19" s="7" t="s">
        <v>34</v>
      </c>
      <c r="G19" s="7">
        <v>180</v>
      </c>
      <c r="H19" s="7">
        <v>33</v>
      </c>
      <c r="I19" s="17">
        <f t="shared" si="0"/>
        <v>0.19927536231884058</v>
      </c>
      <c r="J19" s="12">
        <f t="shared" si="1"/>
        <v>132.6</v>
      </c>
    </row>
    <row r="20" spans="2:10" ht="15.6">
      <c r="B20" s="7"/>
      <c r="C20" s="7"/>
      <c r="D20" s="12" t="s">
        <v>35</v>
      </c>
      <c r="E20" s="4" t="s">
        <v>11</v>
      </c>
      <c r="F20" s="7" t="s">
        <v>36</v>
      </c>
      <c r="G20" s="7">
        <v>320</v>
      </c>
      <c r="H20" s="7">
        <v>186</v>
      </c>
      <c r="I20" s="17">
        <f t="shared" si="0"/>
        <v>0.63179347826086951</v>
      </c>
      <c r="J20" s="12">
        <f t="shared" si="1"/>
        <v>108.40000000000003</v>
      </c>
    </row>
    <row r="21" spans="2:10" ht="15.6">
      <c r="B21" s="7"/>
      <c r="C21" s="7"/>
      <c r="D21" s="13" t="s">
        <v>37</v>
      </c>
      <c r="E21" s="4" t="s">
        <v>11</v>
      </c>
      <c r="F21" s="7" t="s">
        <v>27</v>
      </c>
      <c r="G21" s="7">
        <v>400</v>
      </c>
      <c r="H21" s="7">
        <v>60</v>
      </c>
      <c r="I21" s="17">
        <f t="shared" si="0"/>
        <v>0.16304347826086957</v>
      </c>
      <c r="J21" s="12">
        <f t="shared" si="1"/>
        <v>308</v>
      </c>
    </row>
    <row r="22" spans="2:10" ht="15.6">
      <c r="B22" s="7"/>
      <c r="C22" s="7"/>
      <c r="D22" s="12" t="s">
        <v>38</v>
      </c>
      <c r="E22" s="4" t="s">
        <v>11</v>
      </c>
      <c r="F22" s="7" t="s">
        <v>22</v>
      </c>
      <c r="G22" s="7">
        <v>250</v>
      </c>
      <c r="H22" s="7">
        <v>134.4</v>
      </c>
      <c r="I22" s="17">
        <f t="shared" si="0"/>
        <v>0.58434782608695657</v>
      </c>
      <c r="J22" s="12">
        <f t="shared" si="1"/>
        <v>95.6</v>
      </c>
    </row>
    <row r="23" spans="2:10" ht="15.6">
      <c r="B23" s="7"/>
      <c r="C23" s="7"/>
      <c r="D23" s="12" t="s">
        <v>39</v>
      </c>
      <c r="E23" s="4" t="s">
        <v>11</v>
      </c>
      <c r="F23" s="7" t="s">
        <v>40</v>
      </c>
      <c r="G23" s="7">
        <v>160</v>
      </c>
      <c r="H23" s="7">
        <v>60.6</v>
      </c>
      <c r="I23" s="17">
        <f t="shared" si="0"/>
        <v>0.41168478260869562</v>
      </c>
      <c r="J23" s="12">
        <f t="shared" si="1"/>
        <v>86.600000000000023</v>
      </c>
    </row>
    <row r="24" spans="2:10" ht="15.6">
      <c r="B24" s="7"/>
      <c r="C24" s="7"/>
      <c r="D24" s="12" t="s">
        <v>41</v>
      </c>
      <c r="E24" s="4" t="s">
        <v>11</v>
      </c>
      <c r="F24" s="7" t="s">
        <v>18</v>
      </c>
      <c r="G24" s="7">
        <v>400</v>
      </c>
      <c r="H24" s="7">
        <v>220.8</v>
      </c>
      <c r="I24" s="17">
        <f t="shared" si="0"/>
        <v>0.6</v>
      </c>
      <c r="J24" s="12">
        <f t="shared" si="1"/>
        <v>147.19999999999999</v>
      </c>
    </row>
    <row r="25" spans="2:10" ht="15.6">
      <c r="B25" s="7"/>
      <c r="C25" s="7"/>
      <c r="D25" s="12" t="s">
        <v>42</v>
      </c>
      <c r="E25" s="4" t="s">
        <v>11</v>
      </c>
      <c r="F25" s="7" t="s">
        <v>16</v>
      </c>
      <c r="G25" s="7">
        <v>250</v>
      </c>
      <c r="H25" s="7">
        <v>132</v>
      </c>
      <c r="I25" s="17">
        <f t="shared" si="0"/>
        <v>0.57391304347826089</v>
      </c>
      <c r="J25" s="12">
        <f t="shared" si="1"/>
        <v>98</v>
      </c>
    </row>
    <row r="26" spans="2:10" ht="15.6">
      <c r="B26" s="7"/>
      <c r="C26" s="7"/>
      <c r="D26" s="13" t="s">
        <v>43</v>
      </c>
      <c r="E26" s="4" t="s">
        <v>11</v>
      </c>
      <c r="F26" s="7" t="s">
        <v>12</v>
      </c>
      <c r="G26" s="7">
        <v>630</v>
      </c>
      <c r="H26" s="7">
        <v>297</v>
      </c>
      <c r="I26" s="17">
        <f t="shared" si="0"/>
        <v>0.51242236024844723</v>
      </c>
      <c r="J26" s="12">
        <f t="shared" si="1"/>
        <v>282.60000000000002</v>
      </c>
    </row>
    <row r="27" spans="2:10" ht="15.6">
      <c r="B27" s="7"/>
      <c r="C27" s="7"/>
      <c r="D27" s="13" t="s">
        <v>48</v>
      </c>
      <c r="E27" s="4" t="s">
        <v>11</v>
      </c>
      <c r="F27" s="7" t="s">
        <v>27</v>
      </c>
      <c r="G27" s="7">
        <v>400</v>
      </c>
      <c r="H27" s="7">
        <v>111</v>
      </c>
      <c r="I27" s="17">
        <f t="shared" si="0"/>
        <v>0.3016304347826087</v>
      </c>
      <c r="J27" s="12">
        <f t="shared" si="1"/>
        <v>257</v>
      </c>
    </row>
    <row r="28" spans="2:10" ht="15.6">
      <c r="B28" s="7"/>
      <c r="C28" s="7"/>
      <c r="D28" s="13" t="s">
        <v>49</v>
      </c>
      <c r="E28" s="4" t="s">
        <v>11</v>
      </c>
      <c r="F28" s="7" t="s">
        <v>27</v>
      </c>
      <c r="G28" s="7">
        <v>400</v>
      </c>
      <c r="H28" s="7">
        <v>273.60000000000002</v>
      </c>
      <c r="I28" s="17">
        <f t="shared" si="0"/>
        <v>0.74347826086956526</v>
      </c>
      <c r="J28" s="12">
        <f t="shared" si="1"/>
        <v>94.399999999999977</v>
      </c>
    </row>
    <row r="29" spans="2:10" ht="15.6">
      <c r="B29" s="7"/>
      <c r="C29" s="7"/>
      <c r="D29" s="12" t="s">
        <v>50</v>
      </c>
      <c r="E29" s="4" t="s">
        <v>11</v>
      </c>
      <c r="F29" s="7" t="s">
        <v>44</v>
      </c>
      <c r="G29" s="7">
        <v>180</v>
      </c>
      <c r="H29" s="7">
        <v>30</v>
      </c>
      <c r="I29" s="17">
        <f t="shared" si="0"/>
        <v>0.18115942028985507</v>
      </c>
      <c r="J29" s="12">
        <f t="shared" si="1"/>
        <v>135.6</v>
      </c>
    </row>
    <row r="30" spans="2:10" ht="15.6">
      <c r="B30" s="7"/>
      <c r="C30" s="7"/>
      <c r="D30" s="12" t="s">
        <v>51</v>
      </c>
      <c r="E30" s="4" t="s">
        <v>11</v>
      </c>
      <c r="F30" s="7" t="s">
        <v>45</v>
      </c>
      <c r="G30" s="7">
        <v>1600</v>
      </c>
      <c r="H30" s="7">
        <v>60</v>
      </c>
      <c r="I30" s="17">
        <f t="shared" si="0"/>
        <v>4.0760869565217392E-2</v>
      </c>
      <c r="J30" s="12">
        <f t="shared" si="1"/>
        <v>1412</v>
      </c>
    </row>
    <row r="31" spans="2:10" ht="15.6">
      <c r="B31" s="7"/>
      <c r="C31" s="7"/>
      <c r="D31" s="12" t="s">
        <v>52</v>
      </c>
      <c r="E31" s="4" t="s">
        <v>11</v>
      </c>
      <c r="F31" s="7" t="s">
        <v>27</v>
      </c>
      <c r="G31" s="7">
        <v>400</v>
      </c>
      <c r="H31" s="7">
        <v>87</v>
      </c>
      <c r="I31" s="17">
        <f t="shared" si="0"/>
        <v>0.23641304347826086</v>
      </c>
      <c r="J31" s="12">
        <f t="shared" si="1"/>
        <v>281</v>
      </c>
    </row>
    <row r="32" spans="2:10" ht="15.6">
      <c r="B32" s="7"/>
      <c r="C32" s="7"/>
      <c r="D32" s="13" t="s">
        <v>53</v>
      </c>
      <c r="E32" s="4" t="s">
        <v>11</v>
      </c>
      <c r="F32" s="7" t="s">
        <v>36</v>
      </c>
      <c r="G32" s="7">
        <v>320</v>
      </c>
      <c r="H32" s="7">
        <v>86</v>
      </c>
      <c r="I32" s="17">
        <f t="shared" si="0"/>
        <v>0.2921195652173913</v>
      </c>
      <c r="J32" s="12">
        <f t="shared" si="1"/>
        <v>208.40000000000003</v>
      </c>
    </row>
    <row r="33" spans="2:10" ht="15.6">
      <c r="B33" s="7"/>
      <c r="C33" s="7"/>
      <c r="D33" s="13" t="s">
        <v>54</v>
      </c>
      <c r="E33" s="4" t="s">
        <v>11</v>
      </c>
      <c r="F33" s="7" t="s">
        <v>18</v>
      </c>
      <c r="G33" s="7">
        <v>400</v>
      </c>
      <c r="H33" s="7">
        <v>50</v>
      </c>
      <c r="I33" s="17">
        <f t="shared" si="0"/>
        <v>0.1358695652173913</v>
      </c>
      <c r="J33" s="12">
        <f t="shared" si="1"/>
        <v>318</v>
      </c>
    </row>
    <row r="34" spans="2:10" ht="15.6">
      <c r="B34" s="7"/>
      <c r="C34" s="7"/>
      <c r="D34" s="12" t="s">
        <v>55</v>
      </c>
      <c r="E34" s="4" t="s">
        <v>11</v>
      </c>
      <c r="F34" s="7" t="s">
        <v>22</v>
      </c>
      <c r="G34" s="7">
        <v>250</v>
      </c>
      <c r="H34" s="7">
        <v>79</v>
      </c>
      <c r="I34" s="17">
        <f t="shared" si="0"/>
        <v>0.34347826086956523</v>
      </c>
      <c r="J34" s="12">
        <f t="shared" si="1"/>
        <v>151</v>
      </c>
    </row>
    <row r="35" spans="2:10" ht="15.6">
      <c r="B35" s="7"/>
      <c r="C35" s="7"/>
      <c r="D35" s="13" t="s">
        <v>56</v>
      </c>
      <c r="E35" s="4" t="s">
        <v>11</v>
      </c>
      <c r="F35" s="7" t="s">
        <v>22</v>
      </c>
      <c r="G35" s="7">
        <v>250</v>
      </c>
      <c r="H35" s="7">
        <v>74</v>
      </c>
      <c r="I35" s="17">
        <f t="shared" si="0"/>
        <v>0.32173913043478258</v>
      </c>
      <c r="J35" s="12">
        <f t="shared" si="1"/>
        <v>156</v>
      </c>
    </row>
    <row r="36" spans="2:10" ht="15.6">
      <c r="B36" s="7"/>
      <c r="C36" s="7"/>
      <c r="D36" s="13" t="s">
        <v>57</v>
      </c>
      <c r="E36" s="4" t="s">
        <v>11</v>
      </c>
      <c r="F36" s="7" t="s">
        <v>46</v>
      </c>
      <c r="G36" s="7">
        <v>250</v>
      </c>
      <c r="H36" s="7">
        <v>88</v>
      </c>
      <c r="I36" s="17">
        <f t="shared" si="0"/>
        <v>0.38260869565217392</v>
      </c>
      <c r="J36" s="12">
        <f t="shared" si="1"/>
        <v>142</v>
      </c>
    </row>
    <row r="37" spans="2:10" ht="15.6">
      <c r="B37" s="7"/>
      <c r="C37" s="7"/>
      <c r="D37" s="13" t="s">
        <v>58</v>
      </c>
      <c r="E37" s="4" t="s">
        <v>11</v>
      </c>
      <c r="F37" s="7" t="s">
        <v>46</v>
      </c>
      <c r="G37" s="7">
        <v>250</v>
      </c>
      <c r="H37" s="7">
        <v>16</v>
      </c>
      <c r="I37" s="17">
        <f t="shared" si="0"/>
        <v>6.9565217391304349E-2</v>
      </c>
      <c r="J37" s="12">
        <f t="shared" si="1"/>
        <v>214</v>
      </c>
    </row>
    <row r="38" spans="2:10" ht="15.6">
      <c r="B38" s="7"/>
      <c r="C38" s="7"/>
      <c r="D38" s="12" t="s">
        <v>59</v>
      </c>
      <c r="E38" s="4" t="s">
        <v>11</v>
      </c>
      <c r="F38" s="7" t="s">
        <v>47</v>
      </c>
      <c r="G38" s="7">
        <v>630</v>
      </c>
      <c r="H38" s="7">
        <v>130</v>
      </c>
      <c r="I38" s="17">
        <f t="shared" si="0"/>
        <v>0.22429261559696342</v>
      </c>
      <c r="J38" s="12">
        <f t="shared" si="1"/>
        <v>449.6</v>
      </c>
    </row>
    <row r="39" spans="2:10" ht="15.6">
      <c r="B39" s="7"/>
      <c r="C39" s="7"/>
      <c r="D39" s="13" t="s">
        <v>60</v>
      </c>
      <c r="E39" s="4" t="s">
        <v>11</v>
      </c>
      <c r="F39" s="7" t="s">
        <v>18</v>
      </c>
      <c r="G39" s="7">
        <v>400</v>
      </c>
      <c r="H39" s="7">
        <v>108</v>
      </c>
      <c r="I39" s="17">
        <f t="shared" si="0"/>
        <v>0.29347826086956524</v>
      </c>
      <c r="J39" s="12">
        <f t="shared" si="1"/>
        <v>260</v>
      </c>
    </row>
    <row r="40" spans="2:10" ht="15.6">
      <c r="B40" s="7"/>
      <c r="C40" s="7"/>
      <c r="D40" s="12" t="s">
        <v>61</v>
      </c>
      <c r="E40" s="4" t="s">
        <v>11</v>
      </c>
      <c r="F40" s="7" t="s">
        <v>46</v>
      </c>
      <c r="G40" s="7">
        <v>250</v>
      </c>
      <c r="H40" s="7">
        <v>65</v>
      </c>
      <c r="I40" s="17">
        <f t="shared" si="0"/>
        <v>0.28260869565217389</v>
      </c>
      <c r="J40" s="12">
        <f t="shared" si="1"/>
        <v>165</v>
      </c>
    </row>
    <row r="41" spans="2:10" ht="15.6">
      <c r="B41" s="7"/>
      <c r="C41" s="7"/>
      <c r="D41" s="12" t="s">
        <v>62</v>
      </c>
      <c r="E41" s="4" t="s">
        <v>11</v>
      </c>
      <c r="F41" s="7" t="s">
        <v>18</v>
      </c>
      <c r="G41" s="7">
        <v>400</v>
      </c>
      <c r="H41" s="7">
        <v>10</v>
      </c>
      <c r="I41" s="17">
        <f t="shared" si="0"/>
        <v>2.717391304347826E-2</v>
      </c>
      <c r="J41" s="12">
        <f t="shared" si="1"/>
        <v>358</v>
      </c>
    </row>
    <row r="42" spans="2:10" ht="15.6">
      <c r="B42" s="7"/>
      <c r="C42" s="7"/>
      <c r="D42" s="13" t="s">
        <v>63</v>
      </c>
      <c r="E42" s="4" t="s">
        <v>11</v>
      </c>
      <c r="F42" s="7" t="s">
        <v>47</v>
      </c>
      <c r="G42" s="7">
        <v>630</v>
      </c>
      <c r="H42" s="7">
        <v>330</v>
      </c>
      <c r="I42" s="17">
        <f t="shared" si="0"/>
        <v>0.56935817805383016</v>
      </c>
      <c r="J42" s="12">
        <f t="shared" si="1"/>
        <v>249.60000000000002</v>
      </c>
    </row>
    <row r="43" spans="2:10" ht="15.6">
      <c r="B43" s="7"/>
      <c r="C43" s="7"/>
      <c r="D43" s="12" t="s">
        <v>64</v>
      </c>
      <c r="E43" s="4" t="s">
        <v>11</v>
      </c>
      <c r="F43" s="7" t="s">
        <v>46</v>
      </c>
      <c r="G43" s="7">
        <v>250</v>
      </c>
      <c r="H43" s="7">
        <v>26</v>
      </c>
      <c r="I43" s="17">
        <f t="shared" si="0"/>
        <v>0.11304347826086956</v>
      </c>
      <c r="J43" s="12">
        <f t="shared" si="1"/>
        <v>204</v>
      </c>
    </row>
    <row r="44" spans="2:10" ht="15.6">
      <c r="B44" s="7"/>
      <c r="C44" s="7"/>
      <c r="D44" s="12" t="s">
        <v>70</v>
      </c>
      <c r="E44" s="4" t="s">
        <v>11</v>
      </c>
      <c r="F44" s="7" t="s">
        <v>27</v>
      </c>
      <c r="G44" s="7">
        <v>400</v>
      </c>
      <c r="H44" s="7">
        <v>108</v>
      </c>
      <c r="I44" s="17">
        <f t="shared" si="0"/>
        <v>0.29347826086956524</v>
      </c>
      <c r="J44" s="12">
        <f t="shared" si="1"/>
        <v>260</v>
      </c>
    </row>
    <row r="45" spans="2:10" ht="15.6">
      <c r="B45" s="7"/>
      <c r="C45" s="7"/>
      <c r="D45" s="13" t="s">
        <v>71</v>
      </c>
      <c r="E45" s="4" t="s">
        <v>11</v>
      </c>
      <c r="F45" s="7" t="s">
        <v>24</v>
      </c>
      <c r="G45" s="7">
        <v>400</v>
      </c>
      <c r="H45" s="7">
        <v>241.8</v>
      </c>
      <c r="I45" s="17">
        <f t="shared" si="0"/>
        <v>0.65706521739130441</v>
      </c>
      <c r="J45" s="12">
        <f t="shared" si="1"/>
        <v>126.19999999999999</v>
      </c>
    </row>
    <row r="46" spans="2:10" ht="15.6">
      <c r="B46" s="7"/>
      <c r="C46" s="7"/>
      <c r="D46" s="12" t="s">
        <v>72</v>
      </c>
      <c r="E46" s="4" t="s">
        <v>11</v>
      </c>
      <c r="F46" s="7" t="s">
        <v>67</v>
      </c>
      <c r="G46" s="7">
        <v>250</v>
      </c>
      <c r="H46" s="7">
        <v>73.2</v>
      </c>
      <c r="I46" s="17">
        <f t="shared" si="0"/>
        <v>0.31826086956521743</v>
      </c>
      <c r="J46" s="12">
        <f t="shared" si="1"/>
        <v>156.80000000000001</v>
      </c>
    </row>
    <row r="47" spans="2:10" ht="15.6">
      <c r="B47" s="7"/>
      <c r="C47" s="7"/>
      <c r="D47" s="13" t="s">
        <v>73</v>
      </c>
      <c r="E47" s="4" t="s">
        <v>11</v>
      </c>
      <c r="F47" s="7" t="s">
        <v>18</v>
      </c>
      <c r="G47" s="7">
        <v>400</v>
      </c>
      <c r="H47" s="7">
        <v>193.2</v>
      </c>
      <c r="I47" s="17">
        <f t="shared" si="0"/>
        <v>0.52500000000000002</v>
      </c>
      <c r="J47" s="12">
        <f t="shared" si="1"/>
        <v>174.8</v>
      </c>
    </row>
    <row r="48" spans="2:10" ht="15.6">
      <c r="B48" s="7"/>
      <c r="C48" s="7"/>
      <c r="D48" s="12" t="s">
        <v>74</v>
      </c>
      <c r="E48" s="4" t="s">
        <v>11</v>
      </c>
      <c r="F48" s="7" t="s">
        <v>18</v>
      </c>
      <c r="G48" s="7">
        <v>400</v>
      </c>
      <c r="H48" s="7">
        <v>108</v>
      </c>
      <c r="I48" s="17">
        <f t="shared" si="0"/>
        <v>0.29347826086956524</v>
      </c>
      <c r="J48" s="12">
        <f t="shared" si="1"/>
        <v>260</v>
      </c>
    </row>
    <row r="49" spans="2:10" ht="15.6">
      <c r="B49" s="7"/>
      <c r="C49" s="7"/>
      <c r="D49" s="12" t="s">
        <v>75</v>
      </c>
      <c r="E49" s="4" t="s">
        <v>11</v>
      </c>
      <c r="F49" s="7" t="s">
        <v>68</v>
      </c>
      <c r="G49" s="7">
        <v>320</v>
      </c>
      <c r="H49" s="7">
        <v>105</v>
      </c>
      <c r="I49" s="17">
        <f t="shared" si="0"/>
        <v>0.35665760869565211</v>
      </c>
      <c r="J49" s="12">
        <f t="shared" si="1"/>
        <v>189.40000000000003</v>
      </c>
    </row>
    <row r="50" spans="2:10" ht="15.6">
      <c r="B50" s="7"/>
      <c r="C50" s="7"/>
      <c r="D50" s="13" t="s">
        <v>76</v>
      </c>
      <c r="E50" s="4" t="s">
        <v>11</v>
      </c>
      <c r="F50" s="7" t="s">
        <v>12</v>
      </c>
      <c r="G50" s="7">
        <v>630</v>
      </c>
      <c r="H50" s="7">
        <v>300</v>
      </c>
      <c r="I50" s="17">
        <f t="shared" si="0"/>
        <v>0.51759834368530022</v>
      </c>
      <c r="J50" s="12">
        <f t="shared" si="1"/>
        <v>279.60000000000002</v>
      </c>
    </row>
    <row r="51" spans="2:10" ht="15.6">
      <c r="B51" s="7"/>
      <c r="C51" s="7"/>
      <c r="D51" s="13" t="s">
        <v>77</v>
      </c>
      <c r="E51" s="4" t="s">
        <v>11</v>
      </c>
      <c r="F51" s="7" t="s">
        <v>27</v>
      </c>
      <c r="G51" s="7">
        <v>400</v>
      </c>
      <c r="H51" s="7">
        <v>100</v>
      </c>
      <c r="I51" s="17">
        <f t="shared" si="0"/>
        <v>0.27173913043478259</v>
      </c>
      <c r="J51" s="12">
        <f t="shared" si="1"/>
        <v>268</v>
      </c>
    </row>
    <row r="52" spans="2:10" ht="15.6">
      <c r="B52" s="7"/>
      <c r="C52" s="7"/>
      <c r="D52" s="12" t="s">
        <v>78</v>
      </c>
      <c r="E52" s="4" t="s">
        <v>11</v>
      </c>
      <c r="F52" s="7" t="s">
        <v>69</v>
      </c>
      <c r="G52" s="7">
        <v>160</v>
      </c>
      <c r="H52" s="7">
        <v>11</v>
      </c>
      <c r="I52" s="17">
        <f t="shared" si="0"/>
        <v>7.4728260869565202E-2</v>
      </c>
      <c r="J52" s="12">
        <f t="shared" si="1"/>
        <v>136.20000000000002</v>
      </c>
    </row>
    <row r="53" spans="2:10" ht="15.6">
      <c r="B53" s="7"/>
      <c r="C53" s="7"/>
      <c r="D53" s="12" t="s">
        <v>79</v>
      </c>
      <c r="E53" s="4" t="s">
        <v>11</v>
      </c>
      <c r="F53" s="7" t="s">
        <v>12</v>
      </c>
      <c r="G53" s="7">
        <v>630</v>
      </c>
      <c r="H53" s="7">
        <v>48</v>
      </c>
      <c r="I53" s="17">
        <f t="shared" si="0"/>
        <v>8.2815734989648032E-2</v>
      </c>
      <c r="J53" s="12">
        <f t="shared" si="1"/>
        <v>531.6</v>
      </c>
    </row>
    <row r="54" spans="2:10" ht="15.6">
      <c r="B54" s="7"/>
      <c r="C54" s="7"/>
      <c r="D54" s="12" t="s">
        <v>85</v>
      </c>
      <c r="E54" s="4" t="s">
        <v>11</v>
      </c>
      <c r="F54" s="7" t="s">
        <v>12</v>
      </c>
      <c r="G54" s="7">
        <v>630</v>
      </c>
      <c r="H54" s="7">
        <v>184.2</v>
      </c>
      <c r="I54" s="17">
        <f t="shared" si="0"/>
        <v>0.31780538302277428</v>
      </c>
      <c r="J54" s="12">
        <f t="shared" si="1"/>
        <v>395.40000000000003</v>
      </c>
    </row>
    <row r="55" spans="2:10" ht="15.6">
      <c r="B55" s="7"/>
      <c r="C55" s="7"/>
      <c r="D55" s="12" t="s">
        <v>86</v>
      </c>
      <c r="E55" s="4" t="s">
        <v>11</v>
      </c>
      <c r="F55" s="7" t="s">
        <v>18</v>
      </c>
      <c r="G55" s="7">
        <v>400</v>
      </c>
      <c r="H55" s="7">
        <v>95</v>
      </c>
      <c r="I55" s="17">
        <f t="shared" si="0"/>
        <v>0.25815217391304346</v>
      </c>
      <c r="J55" s="12">
        <f t="shared" si="1"/>
        <v>273</v>
      </c>
    </row>
    <row r="56" spans="2:10" ht="15.6">
      <c r="B56" s="7"/>
      <c r="C56" s="7"/>
      <c r="D56" s="12" t="s">
        <v>87</v>
      </c>
      <c r="E56" s="4" t="s">
        <v>11</v>
      </c>
      <c r="F56" s="7" t="s">
        <v>68</v>
      </c>
      <c r="G56" s="7">
        <v>320</v>
      </c>
      <c r="H56" s="7">
        <v>150</v>
      </c>
      <c r="I56" s="17">
        <f t="shared" si="0"/>
        <v>0.50951086956521729</v>
      </c>
      <c r="J56" s="12">
        <f t="shared" si="1"/>
        <v>144.40000000000003</v>
      </c>
    </row>
    <row r="57" spans="2:10" ht="15.6">
      <c r="B57" s="7"/>
      <c r="C57" s="7"/>
      <c r="D57" s="12" t="s">
        <v>88</v>
      </c>
      <c r="E57" s="4" t="s">
        <v>11</v>
      </c>
      <c r="F57" s="7" t="s">
        <v>46</v>
      </c>
      <c r="G57" s="7">
        <v>250</v>
      </c>
      <c r="H57" s="7">
        <v>64.2</v>
      </c>
      <c r="I57" s="17">
        <f t="shared" si="0"/>
        <v>0.27913043478260868</v>
      </c>
      <c r="J57" s="12">
        <f t="shared" si="1"/>
        <v>165.8</v>
      </c>
    </row>
    <row r="58" spans="2:10" ht="15.6">
      <c r="B58" s="7"/>
      <c r="C58" s="7"/>
      <c r="D58" s="12" t="s">
        <v>89</v>
      </c>
      <c r="E58" s="4" t="s">
        <v>11</v>
      </c>
      <c r="F58" s="7" t="s">
        <v>46</v>
      </c>
      <c r="G58" s="7">
        <v>250</v>
      </c>
      <c r="H58" s="7">
        <v>25</v>
      </c>
      <c r="I58" s="17">
        <f t="shared" si="0"/>
        <v>0.10869565217391304</v>
      </c>
      <c r="J58" s="12">
        <f t="shared" si="1"/>
        <v>205</v>
      </c>
    </row>
    <row r="59" spans="2:10" ht="15.6">
      <c r="B59" s="7"/>
      <c r="C59" s="7"/>
      <c r="D59" s="12" t="s">
        <v>90</v>
      </c>
      <c r="E59" s="4" t="s">
        <v>11</v>
      </c>
      <c r="F59" s="7" t="s">
        <v>80</v>
      </c>
      <c r="G59" s="7">
        <v>250</v>
      </c>
      <c r="H59" s="7">
        <v>210</v>
      </c>
      <c r="I59" s="17">
        <f t="shared" si="0"/>
        <v>0.91304347826086951</v>
      </c>
      <c r="J59" s="12">
        <f t="shared" si="1"/>
        <v>20</v>
      </c>
    </row>
    <row r="60" spans="2:10" ht="15.6">
      <c r="B60" s="7"/>
      <c r="C60" s="7"/>
      <c r="D60" s="12" t="s">
        <v>91</v>
      </c>
      <c r="E60" s="4" t="s">
        <v>11</v>
      </c>
      <c r="F60" s="7" t="s">
        <v>46</v>
      </c>
      <c r="G60" s="7">
        <v>250</v>
      </c>
      <c r="H60" s="7">
        <v>56</v>
      </c>
      <c r="I60" s="17">
        <f t="shared" si="0"/>
        <v>0.24347826086956523</v>
      </c>
      <c r="J60" s="12">
        <f t="shared" si="1"/>
        <v>174</v>
      </c>
    </row>
    <row r="61" spans="2:10" ht="15.6">
      <c r="B61" s="7"/>
      <c r="C61" s="7"/>
      <c r="D61" s="12" t="s">
        <v>92</v>
      </c>
      <c r="E61" s="4" t="s">
        <v>11</v>
      </c>
      <c r="F61" s="7" t="s">
        <v>12</v>
      </c>
      <c r="G61" s="7">
        <v>630</v>
      </c>
      <c r="H61" s="7">
        <v>30</v>
      </c>
      <c r="I61" s="17">
        <f t="shared" si="0"/>
        <v>5.1759834368530017E-2</v>
      </c>
      <c r="J61" s="12">
        <f t="shared" si="1"/>
        <v>549.6</v>
      </c>
    </row>
    <row r="62" spans="2:10" ht="15.6">
      <c r="B62" s="7"/>
      <c r="C62" s="7"/>
      <c r="D62" s="12" t="s">
        <v>81</v>
      </c>
      <c r="E62" s="4" t="s">
        <v>11</v>
      </c>
      <c r="F62" s="7" t="s">
        <v>82</v>
      </c>
      <c r="G62" s="7">
        <v>1000</v>
      </c>
      <c r="H62" s="7">
        <v>10</v>
      </c>
      <c r="I62" s="17">
        <f t="shared" si="0"/>
        <v>1.0869565217391304E-2</v>
      </c>
      <c r="J62" s="12">
        <f t="shared" si="1"/>
        <v>910</v>
      </c>
    </row>
    <row r="63" spans="2:10" ht="15.6">
      <c r="B63" s="7"/>
      <c r="C63" s="7"/>
      <c r="D63" s="12" t="s">
        <v>84</v>
      </c>
      <c r="E63" s="4" t="s">
        <v>11</v>
      </c>
      <c r="F63" s="7" t="s">
        <v>46</v>
      </c>
      <c r="G63" s="7">
        <v>250</v>
      </c>
      <c r="H63" s="7">
        <v>23</v>
      </c>
      <c r="I63" s="17">
        <f t="shared" si="0"/>
        <v>0.1</v>
      </c>
      <c r="J63" s="12">
        <f t="shared" si="1"/>
        <v>207</v>
      </c>
    </row>
    <row r="64" spans="2:10" ht="15.6">
      <c r="B64" s="7"/>
      <c r="C64" s="7"/>
      <c r="D64" s="13" t="s">
        <v>93</v>
      </c>
      <c r="E64" s="4" t="s">
        <v>11</v>
      </c>
      <c r="F64" s="7" t="s">
        <v>18</v>
      </c>
      <c r="G64" s="7">
        <v>400</v>
      </c>
      <c r="H64" s="7">
        <v>47.5</v>
      </c>
      <c r="I64" s="17">
        <f t="shared" si="0"/>
        <v>0.12907608695652173</v>
      </c>
      <c r="J64" s="12">
        <f t="shared" si="1"/>
        <v>320.5</v>
      </c>
    </row>
    <row r="65" spans="2:10" ht="15.6">
      <c r="B65" s="7"/>
      <c r="C65" s="7"/>
      <c r="D65" s="12" t="s">
        <v>94</v>
      </c>
      <c r="E65" s="4" t="s">
        <v>11</v>
      </c>
      <c r="F65" s="7" t="s">
        <v>12</v>
      </c>
      <c r="G65" s="7">
        <v>630</v>
      </c>
      <c r="H65" s="7">
        <v>108</v>
      </c>
      <c r="I65" s="17">
        <f t="shared" si="0"/>
        <v>0.18633540372670807</v>
      </c>
      <c r="J65" s="12">
        <f t="shared" si="1"/>
        <v>471.6</v>
      </c>
    </row>
    <row r="66" spans="2:10" ht="15.6">
      <c r="B66" s="7"/>
      <c r="C66" s="7"/>
      <c r="D66" s="13" t="s">
        <v>95</v>
      </c>
      <c r="E66" s="4" t="s">
        <v>11</v>
      </c>
      <c r="F66" s="7" t="s">
        <v>83</v>
      </c>
      <c r="G66" s="7">
        <v>1000</v>
      </c>
      <c r="H66" s="7">
        <v>111</v>
      </c>
      <c r="I66" s="17">
        <f t="shared" si="0"/>
        <v>0.12065217391304348</v>
      </c>
      <c r="J66" s="12">
        <f t="shared" si="1"/>
        <v>809</v>
      </c>
    </row>
    <row r="67" spans="2:10" ht="15.6">
      <c r="B67" s="7"/>
      <c r="C67" s="7"/>
      <c r="D67" s="13" t="s">
        <v>96</v>
      </c>
      <c r="E67" s="4" t="s">
        <v>11</v>
      </c>
      <c r="F67" s="7" t="s">
        <v>20</v>
      </c>
      <c r="G67" s="7">
        <v>100</v>
      </c>
      <c r="H67" s="7">
        <v>20</v>
      </c>
      <c r="I67" s="17">
        <f t="shared" si="0"/>
        <v>0.21739130434782608</v>
      </c>
      <c r="J67" s="12">
        <f t="shared" si="1"/>
        <v>72</v>
      </c>
    </row>
    <row r="68" spans="2:10" ht="15.6">
      <c r="B68" s="7"/>
      <c r="C68" s="7"/>
      <c r="D68" s="7" t="s">
        <v>97</v>
      </c>
      <c r="E68" s="4" t="s">
        <v>11</v>
      </c>
      <c r="F68" s="7" t="s">
        <v>12</v>
      </c>
      <c r="G68" s="7">
        <v>630</v>
      </c>
      <c r="H68" s="7">
        <v>140</v>
      </c>
      <c r="I68" s="17">
        <f t="shared" si="0"/>
        <v>0.24154589371980675</v>
      </c>
      <c r="J68" s="12">
        <f t="shared" si="1"/>
        <v>439.6</v>
      </c>
    </row>
    <row r="69" spans="2:10" ht="15.6">
      <c r="B69" s="7"/>
      <c r="C69" s="7"/>
      <c r="D69" s="13" t="s">
        <v>98</v>
      </c>
      <c r="E69" s="4" t="s">
        <v>11</v>
      </c>
      <c r="F69" s="7" t="s">
        <v>12</v>
      </c>
      <c r="G69" s="7">
        <v>630</v>
      </c>
      <c r="H69" s="7">
        <v>50</v>
      </c>
      <c r="I69" s="17">
        <f t="shared" si="0"/>
        <v>8.6266390614216704E-2</v>
      </c>
      <c r="J69" s="12">
        <f t="shared" si="1"/>
        <v>529.6</v>
      </c>
    </row>
    <row r="70" spans="2:10" ht="15.6">
      <c r="B70" s="7"/>
      <c r="C70" s="7"/>
      <c r="D70" s="12" t="s">
        <v>103</v>
      </c>
      <c r="E70" s="4" t="s">
        <v>11</v>
      </c>
      <c r="F70" s="7" t="s">
        <v>99</v>
      </c>
      <c r="G70" s="7">
        <v>180</v>
      </c>
      <c r="H70" s="7">
        <v>102</v>
      </c>
      <c r="I70" s="17">
        <f t="shared" si="0"/>
        <v>0.61594202898550732</v>
      </c>
      <c r="J70" s="12">
        <f t="shared" si="1"/>
        <v>63.599999999999994</v>
      </c>
    </row>
    <row r="71" spans="2:10" ht="15.6">
      <c r="B71" s="7"/>
      <c r="C71" s="7"/>
      <c r="D71" s="12" t="s">
        <v>104</v>
      </c>
      <c r="E71" s="4" t="s">
        <v>11</v>
      </c>
      <c r="F71" s="7" t="s">
        <v>22</v>
      </c>
      <c r="G71" s="7">
        <v>250</v>
      </c>
      <c r="H71" s="7">
        <v>162</v>
      </c>
      <c r="I71" s="17">
        <f t="shared" si="0"/>
        <v>0.70434782608695656</v>
      </c>
      <c r="J71" s="12">
        <f t="shared" si="1"/>
        <v>68</v>
      </c>
    </row>
    <row r="72" spans="2:10" ht="15.6">
      <c r="B72" s="7"/>
      <c r="C72" s="7"/>
      <c r="D72" s="13" t="s">
        <v>105</v>
      </c>
      <c r="E72" s="4" t="s">
        <v>11</v>
      </c>
      <c r="F72" s="7" t="s">
        <v>22</v>
      </c>
      <c r="G72" s="7">
        <v>250</v>
      </c>
      <c r="H72" s="7">
        <v>95.4</v>
      </c>
      <c r="I72" s="17">
        <f t="shared" ref="I72:I135" si="2">H72/(G72*0.92)</f>
        <v>0.4147826086956522</v>
      </c>
      <c r="J72" s="12">
        <f t="shared" ref="J72:J135" si="3">G72*0.92-H72</f>
        <v>134.6</v>
      </c>
    </row>
    <row r="73" spans="2:10" ht="15.6">
      <c r="B73" s="7"/>
      <c r="C73" s="7"/>
      <c r="D73" s="12" t="s">
        <v>106</v>
      </c>
      <c r="E73" s="4" t="s">
        <v>11</v>
      </c>
      <c r="F73" s="7" t="s">
        <v>22</v>
      </c>
      <c r="G73" s="7">
        <v>250</v>
      </c>
      <c r="H73" s="7">
        <v>205.8</v>
      </c>
      <c r="I73" s="17">
        <f t="shared" si="2"/>
        <v>0.89478260869565218</v>
      </c>
      <c r="J73" s="12">
        <f t="shared" si="3"/>
        <v>24.199999999999989</v>
      </c>
    </row>
    <row r="74" spans="2:10" ht="15.6">
      <c r="B74" s="7"/>
      <c r="C74" s="7"/>
      <c r="D74" s="12" t="s">
        <v>107</v>
      </c>
      <c r="E74" s="4" t="s">
        <v>11</v>
      </c>
      <c r="F74" s="7" t="s">
        <v>100</v>
      </c>
      <c r="G74" s="7">
        <v>160</v>
      </c>
      <c r="H74" s="7">
        <v>133.80000000000001</v>
      </c>
      <c r="I74" s="17">
        <f t="shared" si="2"/>
        <v>0.90896739130434778</v>
      </c>
      <c r="J74" s="12">
        <f t="shared" si="3"/>
        <v>13.400000000000006</v>
      </c>
    </row>
    <row r="75" spans="2:10" ht="15.6">
      <c r="B75" s="7"/>
      <c r="C75" s="7"/>
      <c r="D75" s="12" t="s">
        <v>108</v>
      </c>
      <c r="E75" s="4" t="s">
        <v>11</v>
      </c>
      <c r="F75" s="7" t="s">
        <v>22</v>
      </c>
      <c r="G75" s="7">
        <v>250</v>
      </c>
      <c r="H75" s="7">
        <v>185</v>
      </c>
      <c r="I75" s="17">
        <f t="shared" si="2"/>
        <v>0.80434782608695654</v>
      </c>
      <c r="J75" s="12">
        <f t="shared" si="3"/>
        <v>45</v>
      </c>
    </row>
    <row r="76" spans="2:10" ht="15.6">
      <c r="B76" s="7"/>
      <c r="C76" s="7"/>
      <c r="D76" s="13" t="s">
        <v>109</v>
      </c>
      <c r="E76" s="4" t="s">
        <v>11</v>
      </c>
      <c r="F76" s="7" t="s">
        <v>27</v>
      </c>
      <c r="G76" s="7">
        <v>400</v>
      </c>
      <c r="H76" s="7">
        <v>198</v>
      </c>
      <c r="I76" s="17">
        <f t="shared" si="2"/>
        <v>0.53804347826086951</v>
      </c>
      <c r="J76" s="12">
        <f t="shared" si="3"/>
        <v>170</v>
      </c>
    </row>
    <row r="77" spans="2:10" ht="15.6">
      <c r="B77" s="7"/>
      <c r="C77" s="7"/>
      <c r="D77" s="12" t="s">
        <v>110</v>
      </c>
      <c r="E77" s="4" t="s">
        <v>11</v>
      </c>
      <c r="F77" s="7" t="s">
        <v>27</v>
      </c>
      <c r="G77" s="7">
        <v>400</v>
      </c>
      <c r="H77" s="7">
        <v>159</v>
      </c>
      <c r="I77" s="17">
        <f t="shared" si="2"/>
        <v>0.43206521739130432</v>
      </c>
      <c r="J77" s="12">
        <f t="shared" si="3"/>
        <v>209</v>
      </c>
    </row>
    <row r="78" spans="2:10" ht="15.6">
      <c r="B78" s="7"/>
      <c r="C78" s="7"/>
      <c r="D78" s="12" t="s">
        <v>111</v>
      </c>
      <c r="E78" s="4" t="s">
        <v>11</v>
      </c>
      <c r="F78" s="7" t="s">
        <v>22</v>
      </c>
      <c r="G78" s="7">
        <v>250</v>
      </c>
      <c r="H78" s="7">
        <v>20</v>
      </c>
      <c r="I78" s="17">
        <f t="shared" si="2"/>
        <v>8.6956521739130432E-2</v>
      </c>
      <c r="J78" s="12">
        <f t="shared" si="3"/>
        <v>210</v>
      </c>
    </row>
    <row r="79" spans="2:10" ht="15.6">
      <c r="B79" s="7"/>
      <c r="C79" s="7"/>
      <c r="D79" s="12" t="s">
        <v>101</v>
      </c>
      <c r="E79" s="4" t="s">
        <v>11</v>
      </c>
      <c r="F79" s="7" t="s">
        <v>102</v>
      </c>
      <c r="G79" s="7">
        <v>160</v>
      </c>
      <c r="H79" s="7">
        <v>126</v>
      </c>
      <c r="I79" s="17">
        <f t="shared" si="2"/>
        <v>0.85597826086956508</v>
      </c>
      <c r="J79" s="12">
        <f t="shared" si="3"/>
        <v>21.200000000000017</v>
      </c>
    </row>
    <row r="80" spans="2:10" ht="15.6">
      <c r="B80" s="7"/>
      <c r="C80" s="7"/>
      <c r="D80" s="13" t="s">
        <v>114</v>
      </c>
      <c r="E80" s="4" t="s">
        <v>11</v>
      </c>
      <c r="F80" s="7" t="s">
        <v>112</v>
      </c>
      <c r="G80" s="7">
        <v>320</v>
      </c>
      <c r="H80" s="7">
        <v>120</v>
      </c>
      <c r="I80" s="17">
        <f t="shared" si="2"/>
        <v>0.40760869565217389</v>
      </c>
      <c r="J80" s="12">
        <f t="shared" si="3"/>
        <v>174.40000000000003</v>
      </c>
    </row>
    <row r="81" spans="2:10" ht="15.6">
      <c r="B81" s="7"/>
      <c r="C81" s="7"/>
      <c r="D81" s="12" t="s">
        <v>115</v>
      </c>
      <c r="E81" s="4" t="s">
        <v>11</v>
      </c>
      <c r="F81" s="7" t="s">
        <v>83</v>
      </c>
      <c r="G81" s="7">
        <v>1000</v>
      </c>
      <c r="H81" s="7">
        <v>108</v>
      </c>
      <c r="I81" s="17">
        <f t="shared" si="2"/>
        <v>0.11739130434782609</v>
      </c>
      <c r="J81" s="12">
        <f t="shared" si="3"/>
        <v>812</v>
      </c>
    </row>
    <row r="82" spans="2:10" ht="15.6">
      <c r="B82" s="7"/>
      <c r="C82" s="7"/>
      <c r="D82" s="12" t="s">
        <v>116</v>
      </c>
      <c r="E82" s="4" t="s">
        <v>11</v>
      </c>
      <c r="F82" s="7" t="s">
        <v>18</v>
      </c>
      <c r="G82" s="7">
        <v>400</v>
      </c>
      <c r="H82" s="7">
        <v>127.2</v>
      </c>
      <c r="I82" s="17">
        <f t="shared" si="2"/>
        <v>0.34565217391304348</v>
      </c>
      <c r="J82" s="12">
        <f t="shared" si="3"/>
        <v>240.8</v>
      </c>
    </row>
    <row r="83" spans="2:10" ht="15.6">
      <c r="B83" s="7"/>
      <c r="C83" s="7"/>
      <c r="D83" s="12" t="s">
        <v>117</v>
      </c>
      <c r="E83" s="4" t="s">
        <v>11</v>
      </c>
      <c r="F83" s="7" t="s">
        <v>18</v>
      </c>
      <c r="G83" s="7">
        <v>400</v>
      </c>
      <c r="H83" s="7">
        <v>177</v>
      </c>
      <c r="I83" s="17">
        <f t="shared" si="2"/>
        <v>0.48097826086956524</v>
      </c>
      <c r="J83" s="12">
        <f t="shared" si="3"/>
        <v>191</v>
      </c>
    </row>
    <row r="84" spans="2:10" ht="15.6">
      <c r="B84" s="7"/>
      <c r="C84" s="7"/>
      <c r="D84" s="13" t="s">
        <v>118</v>
      </c>
      <c r="E84" s="4" t="s">
        <v>11</v>
      </c>
      <c r="F84" s="7" t="s">
        <v>46</v>
      </c>
      <c r="G84" s="7">
        <v>250</v>
      </c>
      <c r="H84" s="7">
        <v>102</v>
      </c>
      <c r="I84" s="17">
        <f t="shared" si="2"/>
        <v>0.44347826086956521</v>
      </c>
      <c r="J84" s="12">
        <f t="shared" si="3"/>
        <v>128</v>
      </c>
    </row>
    <row r="85" spans="2:10" ht="15.6">
      <c r="B85" s="7"/>
      <c r="C85" s="7"/>
      <c r="D85" s="12" t="s">
        <v>119</v>
      </c>
      <c r="E85" s="4" t="s">
        <v>11</v>
      </c>
      <c r="F85" s="7" t="s">
        <v>12</v>
      </c>
      <c r="G85" s="7">
        <v>630</v>
      </c>
      <c r="H85" s="7">
        <v>10</v>
      </c>
      <c r="I85" s="17">
        <f t="shared" si="2"/>
        <v>1.725327812284334E-2</v>
      </c>
      <c r="J85" s="12">
        <f t="shared" si="3"/>
        <v>569.6</v>
      </c>
    </row>
    <row r="86" spans="2:10" ht="15.6">
      <c r="B86" s="7"/>
      <c r="C86" s="7"/>
      <c r="D86" s="13" t="s">
        <v>120</v>
      </c>
      <c r="E86" s="4" t="s">
        <v>11</v>
      </c>
      <c r="F86" s="7" t="s">
        <v>69</v>
      </c>
      <c r="G86" s="7">
        <v>160</v>
      </c>
      <c r="H86" s="7">
        <v>100</v>
      </c>
      <c r="I86" s="17">
        <f t="shared" si="2"/>
        <v>0.67934782608695643</v>
      </c>
      <c r="J86" s="12">
        <f t="shared" si="3"/>
        <v>47.200000000000017</v>
      </c>
    </row>
    <row r="87" spans="2:10" ht="15.6">
      <c r="B87" s="7"/>
      <c r="C87" s="7"/>
      <c r="D87" s="13" t="s">
        <v>121</v>
      </c>
      <c r="E87" s="4" t="s">
        <v>11</v>
      </c>
      <c r="F87" s="7" t="s">
        <v>102</v>
      </c>
      <c r="G87" s="7">
        <v>160</v>
      </c>
      <c r="H87" s="7">
        <v>119</v>
      </c>
      <c r="I87" s="17">
        <f t="shared" si="2"/>
        <v>0.80842391304347816</v>
      </c>
      <c r="J87" s="12">
        <f t="shared" si="3"/>
        <v>28.200000000000017</v>
      </c>
    </row>
    <row r="88" spans="2:10" ht="15.6">
      <c r="B88" s="7"/>
      <c r="C88" s="7"/>
      <c r="D88" s="13" t="s">
        <v>113</v>
      </c>
      <c r="E88" s="4" t="s">
        <v>11</v>
      </c>
      <c r="F88" s="7" t="s">
        <v>12</v>
      </c>
      <c r="G88" s="7">
        <v>630</v>
      </c>
      <c r="H88" s="7">
        <v>132</v>
      </c>
      <c r="I88" s="17">
        <f t="shared" si="2"/>
        <v>0.2277432712215321</v>
      </c>
      <c r="J88" s="12">
        <f t="shared" si="3"/>
        <v>447.6</v>
      </c>
    </row>
    <row r="89" spans="2:10" ht="15.6">
      <c r="B89" s="7"/>
      <c r="C89" s="7"/>
      <c r="D89" s="13" t="s">
        <v>122</v>
      </c>
      <c r="E89" s="4" t="s">
        <v>11</v>
      </c>
      <c r="F89" s="7" t="s">
        <v>47</v>
      </c>
      <c r="G89" s="7">
        <v>630</v>
      </c>
      <c r="H89" s="7">
        <v>42</v>
      </c>
      <c r="I89" s="17">
        <f t="shared" si="2"/>
        <v>7.2463768115942032E-2</v>
      </c>
      <c r="J89" s="12">
        <f t="shared" si="3"/>
        <v>537.6</v>
      </c>
    </row>
    <row r="90" spans="2:10" ht="15.6">
      <c r="B90" s="7"/>
      <c r="C90" s="7"/>
      <c r="D90" s="12" t="s">
        <v>123</v>
      </c>
      <c r="E90" s="4" t="s">
        <v>11</v>
      </c>
      <c r="F90" s="7" t="s">
        <v>47</v>
      </c>
      <c r="G90" s="7">
        <v>630</v>
      </c>
      <c r="H90" s="7">
        <v>89</v>
      </c>
      <c r="I90" s="17">
        <f t="shared" si="2"/>
        <v>0.15355417529330573</v>
      </c>
      <c r="J90" s="12">
        <f t="shared" si="3"/>
        <v>490.6</v>
      </c>
    </row>
    <row r="91" spans="2:10" ht="15.6">
      <c r="B91" s="7"/>
      <c r="C91" s="7"/>
      <c r="D91" s="14" t="s">
        <v>124</v>
      </c>
      <c r="E91" s="4" t="s">
        <v>11</v>
      </c>
      <c r="F91" s="7" t="s">
        <v>22</v>
      </c>
      <c r="G91" s="7">
        <v>250</v>
      </c>
      <c r="H91" s="7">
        <v>97.2</v>
      </c>
      <c r="I91" s="17">
        <f t="shared" si="2"/>
        <v>0.4226086956521739</v>
      </c>
      <c r="J91" s="12">
        <f t="shared" si="3"/>
        <v>132.80000000000001</v>
      </c>
    </row>
    <row r="92" spans="2:10" ht="15.6">
      <c r="B92" s="7"/>
      <c r="C92" s="7"/>
      <c r="D92" s="13" t="s">
        <v>125</v>
      </c>
      <c r="E92" s="4" t="s">
        <v>11</v>
      </c>
      <c r="F92" s="7" t="s">
        <v>27</v>
      </c>
      <c r="G92" s="7">
        <v>400</v>
      </c>
      <c r="H92" s="7">
        <v>136.80000000000001</v>
      </c>
      <c r="I92" s="17">
        <f t="shared" si="2"/>
        <v>0.37173913043478263</v>
      </c>
      <c r="J92" s="12">
        <f t="shared" si="3"/>
        <v>231.2</v>
      </c>
    </row>
    <row r="93" spans="2:10" ht="15.6">
      <c r="B93" s="7"/>
      <c r="C93" s="7"/>
      <c r="D93" s="12" t="s">
        <v>128</v>
      </c>
      <c r="E93" s="4" t="s">
        <v>11</v>
      </c>
      <c r="F93" s="7" t="s">
        <v>27</v>
      </c>
      <c r="G93" s="7">
        <v>400</v>
      </c>
      <c r="H93" s="7">
        <v>105</v>
      </c>
      <c r="I93" s="17">
        <f t="shared" si="2"/>
        <v>0.28532608695652173</v>
      </c>
      <c r="J93" s="12">
        <f t="shared" si="3"/>
        <v>263</v>
      </c>
    </row>
    <row r="94" spans="2:10" ht="15.6">
      <c r="B94" s="7"/>
      <c r="C94" s="7"/>
      <c r="D94" s="13" t="s">
        <v>129</v>
      </c>
      <c r="E94" s="4" t="s">
        <v>11</v>
      </c>
      <c r="F94" s="7" t="s">
        <v>67</v>
      </c>
      <c r="G94" s="7">
        <v>250</v>
      </c>
      <c r="H94" s="7">
        <v>129</v>
      </c>
      <c r="I94" s="17">
        <f t="shared" si="2"/>
        <v>0.56086956521739129</v>
      </c>
      <c r="J94" s="12">
        <f t="shared" si="3"/>
        <v>101</v>
      </c>
    </row>
    <row r="95" spans="2:10" ht="15.6">
      <c r="B95" s="7"/>
      <c r="C95" s="7"/>
      <c r="D95" s="12" t="s">
        <v>130</v>
      </c>
      <c r="E95" s="4" t="s">
        <v>11</v>
      </c>
      <c r="F95" s="7" t="s">
        <v>27</v>
      </c>
      <c r="G95" s="7">
        <v>400</v>
      </c>
      <c r="H95" s="7">
        <v>114</v>
      </c>
      <c r="I95" s="17">
        <f t="shared" si="2"/>
        <v>0.30978260869565216</v>
      </c>
      <c r="J95" s="12">
        <f t="shared" si="3"/>
        <v>254</v>
      </c>
    </row>
    <row r="96" spans="2:10" ht="15.6">
      <c r="B96" s="7"/>
      <c r="C96" s="7"/>
      <c r="D96" s="12" t="s">
        <v>131</v>
      </c>
      <c r="E96" s="4" t="s">
        <v>11</v>
      </c>
      <c r="F96" s="7" t="s">
        <v>68</v>
      </c>
      <c r="G96" s="7">
        <v>320</v>
      </c>
      <c r="H96" s="7">
        <v>172.5</v>
      </c>
      <c r="I96" s="17">
        <f t="shared" si="2"/>
        <v>0.58593749999999989</v>
      </c>
      <c r="J96" s="12">
        <f t="shared" si="3"/>
        <v>121.90000000000003</v>
      </c>
    </row>
    <row r="97" spans="2:10" ht="15.6">
      <c r="B97" s="7"/>
      <c r="C97" s="7"/>
      <c r="D97" s="12" t="s">
        <v>132</v>
      </c>
      <c r="E97" s="4" t="s">
        <v>11</v>
      </c>
      <c r="F97" s="7" t="s">
        <v>46</v>
      </c>
      <c r="G97" s="7">
        <v>250</v>
      </c>
      <c r="H97" s="7">
        <v>180</v>
      </c>
      <c r="I97" s="17">
        <f t="shared" si="2"/>
        <v>0.78260869565217395</v>
      </c>
      <c r="J97" s="12">
        <f t="shared" si="3"/>
        <v>50</v>
      </c>
    </row>
    <row r="98" spans="2:10" ht="15.6">
      <c r="B98" s="7"/>
      <c r="C98" s="7"/>
      <c r="D98" s="13" t="s">
        <v>133</v>
      </c>
      <c r="E98" s="4" t="s">
        <v>11</v>
      </c>
      <c r="F98" s="7" t="s">
        <v>18</v>
      </c>
      <c r="G98" s="7">
        <v>400</v>
      </c>
      <c r="H98" s="7">
        <v>15</v>
      </c>
      <c r="I98" s="17">
        <f t="shared" si="2"/>
        <v>4.0760869565217392E-2</v>
      </c>
      <c r="J98" s="12">
        <f t="shared" si="3"/>
        <v>353</v>
      </c>
    </row>
    <row r="99" spans="2:10" ht="15.6">
      <c r="B99" s="7"/>
      <c r="C99" s="7"/>
      <c r="D99" s="12" t="s">
        <v>134</v>
      </c>
      <c r="E99" s="4" t="s">
        <v>11</v>
      </c>
      <c r="F99" s="7" t="s">
        <v>22</v>
      </c>
      <c r="G99" s="7">
        <v>250</v>
      </c>
      <c r="H99" s="7">
        <v>114</v>
      </c>
      <c r="I99" s="17">
        <f t="shared" si="2"/>
        <v>0.4956521739130435</v>
      </c>
      <c r="J99" s="12">
        <f t="shared" si="3"/>
        <v>116</v>
      </c>
    </row>
    <row r="100" spans="2:10" ht="15.6">
      <c r="B100" s="7"/>
      <c r="C100" s="7"/>
      <c r="D100" s="12" t="s">
        <v>135</v>
      </c>
      <c r="E100" s="4" t="s">
        <v>11</v>
      </c>
      <c r="F100" s="7" t="s">
        <v>46</v>
      </c>
      <c r="G100" s="7">
        <v>250</v>
      </c>
      <c r="H100" s="7">
        <v>200</v>
      </c>
      <c r="I100" s="17">
        <f t="shared" si="2"/>
        <v>0.86956521739130432</v>
      </c>
      <c r="J100" s="12">
        <f t="shared" si="3"/>
        <v>30</v>
      </c>
    </row>
    <row r="101" spans="2:10" ht="15.6">
      <c r="B101" s="7"/>
      <c r="C101" s="7"/>
      <c r="D101" s="12" t="s">
        <v>136</v>
      </c>
      <c r="E101" s="4" t="s">
        <v>11</v>
      </c>
      <c r="F101" s="7" t="s">
        <v>24</v>
      </c>
      <c r="G101" s="7">
        <v>400</v>
      </c>
      <c r="H101" s="7">
        <v>96</v>
      </c>
      <c r="I101" s="17">
        <f t="shared" si="2"/>
        <v>0.2608695652173913</v>
      </c>
      <c r="J101" s="12">
        <f t="shared" si="3"/>
        <v>272</v>
      </c>
    </row>
    <row r="102" spans="2:10" ht="15.6">
      <c r="B102" s="7"/>
      <c r="C102" s="7"/>
      <c r="D102" s="12" t="s">
        <v>137</v>
      </c>
      <c r="E102" s="4" t="s">
        <v>11</v>
      </c>
      <c r="F102" s="7" t="s">
        <v>126</v>
      </c>
      <c r="G102" s="7">
        <v>400</v>
      </c>
      <c r="H102" s="7">
        <v>30</v>
      </c>
      <c r="I102" s="17">
        <f t="shared" si="2"/>
        <v>8.1521739130434784E-2</v>
      </c>
      <c r="J102" s="12">
        <f t="shared" si="3"/>
        <v>338</v>
      </c>
    </row>
    <row r="103" spans="2:10" ht="15.6">
      <c r="B103" s="7"/>
      <c r="C103" s="7"/>
      <c r="D103" s="12" t="s">
        <v>138</v>
      </c>
      <c r="E103" s="4" t="s">
        <v>11</v>
      </c>
      <c r="F103" s="7" t="s">
        <v>22</v>
      </c>
      <c r="G103" s="7">
        <v>250</v>
      </c>
      <c r="H103" s="7">
        <v>105</v>
      </c>
      <c r="I103" s="17">
        <f t="shared" si="2"/>
        <v>0.45652173913043476</v>
      </c>
      <c r="J103" s="12">
        <f t="shared" si="3"/>
        <v>125</v>
      </c>
    </row>
    <row r="104" spans="2:10" ht="15.6">
      <c r="B104" s="7"/>
      <c r="C104" s="7"/>
      <c r="D104" s="13" t="s">
        <v>139</v>
      </c>
      <c r="E104" s="4" t="s">
        <v>11</v>
      </c>
      <c r="F104" s="7" t="s">
        <v>127</v>
      </c>
      <c r="G104" s="7">
        <v>100</v>
      </c>
      <c r="H104" s="7">
        <v>69.599999999999994</v>
      </c>
      <c r="I104" s="17">
        <f t="shared" si="2"/>
        <v>0.75652173913043474</v>
      </c>
      <c r="J104" s="12">
        <f t="shared" si="3"/>
        <v>22.400000000000006</v>
      </c>
    </row>
    <row r="105" spans="2:10" ht="15.6">
      <c r="B105" s="7"/>
      <c r="C105" s="7"/>
      <c r="D105" s="12" t="s">
        <v>140</v>
      </c>
      <c r="E105" s="4" t="s">
        <v>11</v>
      </c>
      <c r="F105" s="7" t="s">
        <v>34</v>
      </c>
      <c r="G105" s="7">
        <v>180</v>
      </c>
      <c r="H105" s="7">
        <v>84.6</v>
      </c>
      <c r="I105" s="17">
        <f t="shared" si="2"/>
        <v>0.51086956521739124</v>
      </c>
      <c r="J105" s="12">
        <f t="shared" si="3"/>
        <v>81</v>
      </c>
    </row>
    <row r="106" spans="2:10" ht="15.6">
      <c r="B106" s="7"/>
      <c r="C106" s="7"/>
      <c r="D106" s="12" t="s">
        <v>141</v>
      </c>
      <c r="E106" s="4" t="s">
        <v>11</v>
      </c>
      <c r="F106" s="7" t="s">
        <v>65</v>
      </c>
      <c r="G106" s="7">
        <v>200</v>
      </c>
      <c r="H106" s="7">
        <v>149</v>
      </c>
      <c r="I106" s="17">
        <f t="shared" si="2"/>
        <v>0.80978260869565222</v>
      </c>
      <c r="J106" s="12">
        <f t="shared" si="3"/>
        <v>35</v>
      </c>
    </row>
    <row r="107" spans="2:10" ht="15.6">
      <c r="B107" s="7"/>
      <c r="C107" s="7"/>
      <c r="D107" s="12" t="s">
        <v>142</v>
      </c>
      <c r="E107" s="4" t="s">
        <v>11</v>
      </c>
      <c r="F107" s="7" t="s">
        <v>46</v>
      </c>
      <c r="G107" s="7">
        <v>250</v>
      </c>
      <c r="H107" s="7">
        <v>6</v>
      </c>
      <c r="I107" s="17">
        <f t="shared" si="2"/>
        <v>2.6086956521739129E-2</v>
      </c>
      <c r="J107" s="12">
        <f t="shared" si="3"/>
        <v>224</v>
      </c>
    </row>
    <row r="108" spans="2:10" ht="15.6">
      <c r="B108" s="7"/>
      <c r="C108" s="7"/>
      <c r="D108" s="13" t="s">
        <v>143</v>
      </c>
      <c r="E108" s="4" t="s">
        <v>11</v>
      </c>
      <c r="F108" s="7" t="s">
        <v>18</v>
      </c>
      <c r="G108" s="7">
        <v>400</v>
      </c>
      <c r="H108" s="7">
        <v>40</v>
      </c>
      <c r="I108" s="17">
        <f t="shared" si="2"/>
        <v>0.10869565217391304</v>
      </c>
      <c r="J108" s="12">
        <f t="shared" si="3"/>
        <v>328</v>
      </c>
    </row>
    <row r="109" spans="2:10" ht="15.6">
      <c r="B109" s="7"/>
      <c r="C109" s="7"/>
      <c r="D109" s="13" t="s">
        <v>145</v>
      </c>
      <c r="E109" s="4" t="s">
        <v>11</v>
      </c>
      <c r="F109" s="7" t="s">
        <v>36</v>
      </c>
      <c r="G109" s="7">
        <v>320</v>
      </c>
      <c r="H109" s="7">
        <v>216</v>
      </c>
      <c r="I109" s="17">
        <f t="shared" si="2"/>
        <v>0.73369565217391297</v>
      </c>
      <c r="J109" s="12">
        <f t="shared" si="3"/>
        <v>78.400000000000034</v>
      </c>
    </row>
    <row r="110" spans="2:10" ht="15.6">
      <c r="B110" s="7"/>
      <c r="C110" s="7"/>
      <c r="D110" s="7" t="s">
        <v>148</v>
      </c>
      <c r="E110" s="4" t="s">
        <v>11</v>
      </c>
      <c r="F110" s="7" t="s">
        <v>27</v>
      </c>
      <c r="G110" s="7">
        <v>400</v>
      </c>
      <c r="H110" s="7">
        <v>126</v>
      </c>
      <c r="I110" s="17">
        <f t="shared" si="2"/>
        <v>0.34239130434782611</v>
      </c>
      <c r="J110" s="12">
        <f t="shared" si="3"/>
        <v>242</v>
      </c>
    </row>
    <row r="111" spans="2:10" ht="15.6">
      <c r="B111" s="7"/>
      <c r="C111" s="7"/>
      <c r="D111" s="13" t="s">
        <v>146</v>
      </c>
      <c r="E111" s="4" t="s">
        <v>11</v>
      </c>
      <c r="F111" s="7" t="s">
        <v>144</v>
      </c>
      <c r="G111" s="7">
        <v>200</v>
      </c>
      <c r="H111" s="7">
        <v>84</v>
      </c>
      <c r="I111" s="17">
        <f t="shared" si="2"/>
        <v>0.45652173913043476</v>
      </c>
      <c r="J111" s="12">
        <f t="shared" si="3"/>
        <v>100</v>
      </c>
    </row>
    <row r="112" spans="2:10" ht="15.6">
      <c r="B112" s="7"/>
      <c r="C112" s="7"/>
      <c r="D112" s="4" t="s">
        <v>156</v>
      </c>
      <c r="E112" s="4" t="s">
        <v>11</v>
      </c>
      <c r="F112" s="7" t="s">
        <v>27</v>
      </c>
      <c r="G112" s="7">
        <v>400</v>
      </c>
      <c r="H112" s="7">
        <v>206.4</v>
      </c>
      <c r="I112" s="17">
        <f t="shared" si="2"/>
        <v>0.56086956521739129</v>
      </c>
      <c r="J112" s="12">
        <f t="shared" si="3"/>
        <v>161.6</v>
      </c>
    </row>
    <row r="113" spans="2:10" ht="15.6">
      <c r="B113" s="7"/>
      <c r="C113" s="7"/>
      <c r="D113" s="12" t="s">
        <v>147</v>
      </c>
      <c r="E113" s="4" t="s">
        <v>11</v>
      </c>
      <c r="F113" s="7" t="s">
        <v>36</v>
      </c>
      <c r="G113" s="7">
        <v>320</v>
      </c>
      <c r="H113" s="7">
        <v>40</v>
      </c>
      <c r="I113" s="17">
        <f t="shared" si="2"/>
        <v>0.1358695652173913</v>
      </c>
      <c r="J113" s="12">
        <f t="shared" si="3"/>
        <v>254.40000000000003</v>
      </c>
    </row>
    <row r="114" spans="2:10" ht="15.6">
      <c r="B114" s="7"/>
      <c r="C114" s="7"/>
      <c r="D114" s="13" t="s">
        <v>151</v>
      </c>
      <c r="E114" s="4" t="s">
        <v>11</v>
      </c>
      <c r="F114" s="7" t="s">
        <v>12</v>
      </c>
      <c r="G114" s="7">
        <v>630</v>
      </c>
      <c r="H114" s="7">
        <v>390</v>
      </c>
      <c r="I114" s="17">
        <f t="shared" si="2"/>
        <v>0.67287784679089024</v>
      </c>
      <c r="J114" s="12">
        <f t="shared" si="3"/>
        <v>189.60000000000002</v>
      </c>
    </row>
    <row r="115" spans="2:10" ht="15.6">
      <c r="B115" s="7"/>
      <c r="C115" s="7"/>
      <c r="D115" s="13" t="s">
        <v>152</v>
      </c>
      <c r="E115" s="4" t="s">
        <v>11</v>
      </c>
      <c r="F115" s="7" t="s">
        <v>149</v>
      </c>
      <c r="G115" s="7">
        <v>100</v>
      </c>
      <c r="H115" s="7">
        <v>85</v>
      </c>
      <c r="I115" s="17">
        <f t="shared" si="2"/>
        <v>0.92391304347826086</v>
      </c>
      <c r="J115" s="12">
        <f t="shared" si="3"/>
        <v>7</v>
      </c>
    </row>
    <row r="116" spans="2:10" ht="15.6">
      <c r="B116" s="7"/>
      <c r="C116" s="7"/>
      <c r="D116" s="12" t="s">
        <v>153</v>
      </c>
      <c r="E116" s="4" t="s">
        <v>11</v>
      </c>
      <c r="F116" s="7" t="s">
        <v>82</v>
      </c>
      <c r="G116" s="7">
        <v>1000</v>
      </c>
      <c r="H116" s="7">
        <v>14</v>
      </c>
      <c r="I116" s="17">
        <f t="shared" si="2"/>
        <v>1.5217391304347827E-2</v>
      </c>
      <c r="J116" s="12">
        <f t="shared" si="3"/>
        <v>906</v>
      </c>
    </row>
    <row r="117" spans="2:10" ht="15.6">
      <c r="B117" s="7"/>
      <c r="C117" s="7"/>
      <c r="D117" s="12" t="s">
        <v>154</v>
      </c>
      <c r="E117" s="4" t="s">
        <v>11</v>
      </c>
      <c r="F117" s="7" t="s">
        <v>12</v>
      </c>
      <c r="G117" s="7">
        <v>630</v>
      </c>
      <c r="H117" s="7">
        <v>17</v>
      </c>
      <c r="I117" s="17">
        <f t="shared" si="2"/>
        <v>2.9330572808833676E-2</v>
      </c>
      <c r="J117" s="12">
        <f t="shared" si="3"/>
        <v>562.6</v>
      </c>
    </row>
    <row r="118" spans="2:10" ht="15.6">
      <c r="B118" s="7"/>
      <c r="C118" s="7"/>
      <c r="D118" s="13" t="s">
        <v>155</v>
      </c>
      <c r="E118" s="4" t="s">
        <v>11</v>
      </c>
      <c r="F118" s="7" t="s">
        <v>150</v>
      </c>
      <c r="G118" s="7">
        <v>320</v>
      </c>
      <c r="H118" s="7">
        <v>174</v>
      </c>
      <c r="I118" s="17">
        <f t="shared" si="2"/>
        <v>0.59103260869565211</v>
      </c>
      <c r="J118" s="12">
        <f t="shared" si="3"/>
        <v>120.40000000000003</v>
      </c>
    </row>
    <row r="119" spans="2:10" ht="15.6">
      <c r="B119" s="7"/>
      <c r="C119" s="7"/>
      <c r="D119" s="12" t="s">
        <v>159</v>
      </c>
      <c r="E119" s="4" t="s">
        <v>11</v>
      </c>
      <c r="F119" s="7" t="s">
        <v>157</v>
      </c>
      <c r="G119" s="7">
        <v>160</v>
      </c>
      <c r="H119" s="7">
        <v>125</v>
      </c>
      <c r="I119" s="17">
        <f t="shared" si="2"/>
        <v>0.84918478260869557</v>
      </c>
      <c r="J119" s="12">
        <f t="shared" si="3"/>
        <v>22.200000000000017</v>
      </c>
    </row>
    <row r="120" spans="2:10" ht="15.6">
      <c r="B120" s="7"/>
      <c r="C120" s="7"/>
      <c r="D120" s="13" t="s">
        <v>160</v>
      </c>
      <c r="E120" s="4" t="s">
        <v>11</v>
      </c>
      <c r="F120" s="7" t="s">
        <v>158</v>
      </c>
      <c r="G120" s="7">
        <v>160</v>
      </c>
      <c r="H120" s="7">
        <v>125</v>
      </c>
      <c r="I120" s="17">
        <f t="shared" si="2"/>
        <v>0.84918478260869557</v>
      </c>
      <c r="J120" s="12">
        <f t="shared" si="3"/>
        <v>22.200000000000017</v>
      </c>
    </row>
    <row r="121" spans="2:10" ht="15.6">
      <c r="B121" s="7"/>
      <c r="C121" s="7"/>
      <c r="D121" s="13" t="s">
        <v>161</v>
      </c>
      <c r="E121" s="4" t="s">
        <v>11</v>
      </c>
      <c r="F121" s="7" t="s">
        <v>27</v>
      </c>
      <c r="G121" s="7">
        <v>400</v>
      </c>
      <c r="H121" s="7">
        <v>130</v>
      </c>
      <c r="I121" s="17">
        <f t="shared" si="2"/>
        <v>0.35326086956521741</v>
      </c>
      <c r="J121" s="12">
        <f t="shared" si="3"/>
        <v>238</v>
      </c>
    </row>
    <row r="122" spans="2:10" ht="15.6">
      <c r="B122" s="7"/>
      <c r="C122" s="7"/>
      <c r="D122" s="12" t="s">
        <v>162</v>
      </c>
      <c r="E122" s="4" t="s">
        <v>11</v>
      </c>
      <c r="F122" s="7" t="s">
        <v>27</v>
      </c>
      <c r="G122" s="7">
        <v>400</v>
      </c>
      <c r="H122" s="7">
        <v>177.6</v>
      </c>
      <c r="I122" s="17">
        <f t="shared" si="2"/>
        <v>0.4826086956521739</v>
      </c>
      <c r="J122" s="12">
        <f t="shared" si="3"/>
        <v>190.4</v>
      </c>
    </row>
    <row r="123" spans="2:10" ht="15.6">
      <c r="B123" s="7"/>
      <c r="C123" s="7"/>
      <c r="D123" s="13" t="s">
        <v>163</v>
      </c>
      <c r="E123" s="4" t="s">
        <v>11</v>
      </c>
      <c r="F123" s="7" t="s">
        <v>112</v>
      </c>
      <c r="G123" s="7">
        <v>320</v>
      </c>
      <c r="H123" s="7">
        <v>264</v>
      </c>
      <c r="I123" s="17">
        <f t="shared" si="2"/>
        <v>0.89673913043478248</v>
      </c>
      <c r="J123" s="12">
        <f t="shared" si="3"/>
        <v>30.400000000000034</v>
      </c>
    </row>
    <row r="124" spans="2:10" ht="15.6">
      <c r="B124" s="7"/>
      <c r="C124" s="7"/>
      <c r="D124" s="12" t="s">
        <v>164</v>
      </c>
      <c r="E124" s="4" t="s">
        <v>11</v>
      </c>
      <c r="F124" s="7" t="s">
        <v>68</v>
      </c>
      <c r="G124" s="7">
        <v>320</v>
      </c>
      <c r="H124" s="7">
        <v>120</v>
      </c>
      <c r="I124" s="17">
        <f t="shared" si="2"/>
        <v>0.40760869565217389</v>
      </c>
      <c r="J124" s="12">
        <f t="shared" si="3"/>
        <v>174.40000000000003</v>
      </c>
    </row>
    <row r="125" spans="2:10" ht="15.6">
      <c r="B125" s="7"/>
      <c r="C125" s="7"/>
      <c r="D125" s="12" t="s">
        <v>165</v>
      </c>
      <c r="E125" s="4" t="s">
        <v>11</v>
      </c>
      <c r="F125" s="7" t="s">
        <v>68</v>
      </c>
      <c r="G125" s="7">
        <v>320</v>
      </c>
      <c r="H125" s="7">
        <v>148.19999999999999</v>
      </c>
      <c r="I125" s="17">
        <f t="shared" si="2"/>
        <v>0.5033967391304347</v>
      </c>
      <c r="J125" s="12">
        <f t="shared" si="3"/>
        <v>146.20000000000005</v>
      </c>
    </row>
    <row r="126" spans="2:10" ht="15.6">
      <c r="B126" s="7"/>
      <c r="C126" s="7"/>
      <c r="D126" s="12" t="s">
        <v>166</v>
      </c>
      <c r="E126" s="4" t="s">
        <v>11</v>
      </c>
      <c r="F126" s="7" t="s">
        <v>22</v>
      </c>
      <c r="G126" s="7">
        <v>250</v>
      </c>
      <c r="H126" s="7">
        <v>40.200000000000003</v>
      </c>
      <c r="I126" s="17">
        <f t="shared" si="2"/>
        <v>0.17478260869565218</v>
      </c>
      <c r="J126" s="12">
        <f t="shared" si="3"/>
        <v>189.8</v>
      </c>
    </row>
    <row r="127" spans="2:10" ht="15.6">
      <c r="B127" s="7"/>
      <c r="C127" s="7"/>
      <c r="D127" s="12" t="s">
        <v>167</v>
      </c>
      <c r="E127" s="4" t="s">
        <v>11</v>
      </c>
      <c r="F127" s="7" t="s">
        <v>27</v>
      </c>
      <c r="G127" s="7">
        <v>400</v>
      </c>
      <c r="H127" s="7">
        <v>74.400000000000006</v>
      </c>
      <c r="I127" s="17">
        <f t="shared" si="2"/>
        <v>0.20217391304347829</v>
      </c>
      <c r="J127" s="12">
        <f t="shared" si="3"/>
        <v>293.60000000000002</v>
      </c>
    </row>
    <row r="128" spans="2:10" ht="15.6">
      <c r="B128" s="7"/>
      <c r="C128" s="7"/>
      <c r="D128" s="12" t="s">
        <v>168</v>
      </c>
      <c r="E128" s="4" t="s">
        <v>11</v>
      </c>
      <c r="F128" s="7" t="s">
        <v>126</v>
      </c>
      <c r="G128" s="7">
        <v>400</v>
      </c>
      <c r="H128" s="7">
        <v>157.80000000000001</v>
      </c>
      <c r="I128" s="17">
        <f t="shared" si="2"/>
        <v>0.42880434782608701</v>
      </c>
      <c r="J128" s="12">
        <f t="shared" si="3"/>
        <v>210.2</v>
      </c>
    </row>
    <row r="129" spans="2:10" s="16" customFormat="1" ht="15.6">
      <c r="B129" s="13"/>
      <c r="C129" s="13"/>
      <c r="D129" s="12" t="s">
        <v>196</v>
      </c>
      <c r="E129" s="12" t="s">
        <v>11</v>
      </c>
      <c r="F129" s="13" t="s">
        <v>18</v>
      </c>
      <c r="G129" s="13">
        <v>400</v>
      </c>
      <c r="H129" s="13">
        <v>234</v>
      </c>
      <c r="I129" s="17">
        <f t="shared" si="2"/>
        <v>0.63586956521739135</v>
      </c>
      <c r="J129" s="12">
        <f t="shared" si="3"/>
        <v>134</v>
      </c>
    </row>
    <row r="130" spans="2:10" ht="15.6">
      <c r="B130" s="7"/>
      <c r="C130" s="7"/>
      <c r="D130" s="12" t="s">
        <v>169</v>
      </c>
      <c r="E130" s="4" t="s">
        <v>11</v>
      </c>
      <c r="F130" s="7" t="s">
        <v>22</v>
      </c>
      <c r="G130" s="7">
        <v>250</v>
      </c>
      <c r="H130" s="7">
        <v>156</v>
      </c>
      <c r="I130" s="17">
        <f t="shared" si="2"/>
        <v>0.67826086956521736</v>
      </c>
      <c r="J130" s="12">
        <f t="shared" si="3"/>
        <v>74</v>
      </c>
    </row>
    <row r="131" spans="2:10" ht="15.6">
      <c r="B131" s="7"/>
      <c r="C131" s="7"/>
      <c r="D131" s="12" t="s">
        <v>170</v>
      </c>
      <c r="E131" s="4" t="s">
        <v>11</v>
      </c>
      <c r="F131" s="7" t="s">
        <v>12</v>
      </c>
      <c r="G131" s="7">
        <v>630</v>
      </c>
      <c r="H131" s="7">
        <v>259.8</v>
      </c>
      <c r="I131" s="17">
        <f t="shared" si="2"/>
        <v>0.44824016563146996</v>
      </c>
      <c r="J131" s="12">
        <f t="shared" si="3"/>
        <v>319.8</v>
      </c>
    </row>
    <row r="132" spans="2:10" ht="15.6">
      <c r="B132" s="7"/>
      <c r="C132" s="7"/>
      <c r="D132" s="12" t="s">
        <v>171</v>
      </c>
      <c r="E132" s="4" t="s">
        <v>11</v>
      </c>
      <c r="F132" s="7" t="s">
        <v>27</v>
      </c>
      <c r="G132" s="7">
        <v>400</v>
      </c>
      <c r="H132" s="7">
        <v>195</v>
      </c>
      <c r="I132" s="17">
        <f t="shared" si="2"/>
        <v>0.52989130434782605</v>
      </c>
      <c r="J132" s="12">
        <f t="shared" si="3"/>
        <v>173</v>
      </c>
    </row>
    <row r="133" spans="2:10" ht="15.6">
      <c r="B133" s="7"/>
      <c r="C133" s="7"/>
      <c r="D133" s="13" t="s">
        <v>172</v>
      </c>
      <c r="E133" s="4" t="s">
        <v>11</v>
      </c>
      <c r="F133" s="7" t="s">
        <v>44</v>
      </c>
      <c r="G133" s="7">
        <v>180</v>
      </c>
      <c r="H133" s="7">
        <v>105</v>
      </c>
      <c r="I133" s="17">
        <f t="shared" si="2"/>
        <v>0.63405797101449279</v>
      </c>
      <c r="J133" s="12">
        <f t="shared" si="3"/>
        <v>60.599999999999994</v>
      </c>
    </row>
    <row r="134" spans="2:10" ht="15.6">
      <c r="B134" s="7"/>
      <c r="C134" s="7"/>
      <c r="D134" s="13" t="s">
        <v>173</v>
      </c>
      <c r="E134" s="4" t="s">
        <v>11</v>
      </c>
      <c r="F134" s="7" t="s">
        <v>150</v>
      </c>
      <c r="G134" s="7">
        <v>320</v>
      </c>
      <c r="H134" s="7">
        <v>72</v>
      </c>
      <c r="I134" s="17">
        <f t="shared" si="2"/>
        <v>0.24456521739130432</v>
      </c>
      <c r="J134" s="12">
        <f t="shared" si="3"/>
        <v>222.40000000000003</v>
      </c>
    </row>
    <row r="135" spans="2:10" ht="15.6">
      <c r="B135" s="7"/>
      <c r="C135" s="7"/>
      <c r="D135" s="12" t="s">
        <v>174</v>
      </c>
      <c r="E135" s="4" t="s">
        <v>11</v>
      </c>
      <c r="F135" s="7" t="s">
        <v>27</v>
      </c>
      <c r="G135" s="7">
        <v>400</v>
      </c>
      <c r="H135" s="7">
        <v>90</v>
      </c>
      <c r="I135" s="17">
        <f t="shared" si="2"/>
        <v>0.24456521739130435</v>
      </c>
      <c r="J135" s="12">
        <f t="shared" si="3"/>
        <v>278</v>
      </c>
    </row>
    <row r="136" spans="2:10" ht="15.6">
      <c r="B136" s="7"/>
      <c r="C136" s="7"/>
      <c r="D136" s="13" t="s">
        <v>175</v>
      </c>
      <c r="E136" s="4" t="s">
        <v>11</v>
      </c>
      <c r="F136" s="7" t="s">
        <v>80</v>
      </c>
      <c r="G136" s="7">
        <v>250</v>
      </c>
      <c r="H136" s="7">
        <v>135</v>
      </c>
      <c r="I136" s="17">
        <f t="shared" ref="I136:I199" si="4">H136/(G136*0.92)</f>
        <v>0.58695652173913049</v>
      </c>
      <c r="J136" s="12">
        <f t="shared" ref="J136:J199" si="5">G136*0.92-H136</f>
        <v>95</v>
      </c>
    </row>
    <row r="137" spans="2:10" ht="15.6">
      <c r="B137" s="7"/>
      <c r="C137" s="7"/>
      <c r="D137" s="12" t="s">
        <v>176</v>
      </c>
      <c r="E137" s="4" t="s">
        <v>11</v>
      </c>
      <c r="F137" s="7" t="s">
        <v>27</v>
      </c>
      <c r="G137" s="7">
        <v>400</v>
      </c>
      <c r="H137" s="7">
        <v>33</v>
      </c>
      <c r="I137" s="17">
        <f t="shared" si="4"/>
        <v>8.9673913043478257E-2</v>
      </c>
      <c r="J137" s="12">
        <f t="shared" si="5"/>
        <v>335</v>
      </c>
    </row>
    <row r="138" spans="2:10" ht="15.6">
      <c r="B138" s="7"/>
      <c r="C138" s="7"/>
      <c r="D138" s="12" t="s">
        <v>177</v>
      </c>
      <c r="E138" s="4" t="s">
        <v>11</v>
      </c>
      <c r="F138" s="7" t="s">
        <v>46</v>
      </c>
      <c r="G138" s="7">
        <v>250</v>
      </c>
      <c r="H138" s="7">
        <v>60</v>
      </c>
      <c r="I138" s="17">
        <f t="shared" si="4"/>
        <v>0.2608695652173913</v>
      </c>
      <c r="J138" s="12">
        <f t="shared" si="5"/>
        <v>170</v>
      </c>
    </row>
    <row r="139" spans="2:10" ht="15.6">
      <c r="B139" s="7"/>
      <c r="C139" s="7"/>
      <c r="D139" s="12" t="s">
        <v>178</v>
      </c>
      <c r="E139" s="4" t="s">
        <v>11</v>
      </c>
      <c r="F139" s="7" t="s">
        <v>67</v>
      </c>
      <c r="G139" s="7">
        <v>250</v>
      </c>
      <c r="H139" s="7">
        <v>114</v>
      </c>
      <c r="I139" s="17">
        <f t="shared" si="4"/>
        <v>0.4956521739130435</v>
      </c>
      <c r="J139" s="12">
        <f t="shared" si="5"/>
        <v>116</v>
      </c>
    </row>
    <row r="140" spans="2:10" ht="15.6">
      <c r="B140" s="7"/>
      <c r="C140" s="15"/>
      <c r="D140" s="12" t="s">
        <v>179</v>
      </c>
      <c r="E140" s="4" t="s">
        <v>11</v>
      </c>
      <c r="F140" s="7" t="s">
        <v>82</v>
      </c>
      <c r="G140" s="7">
        <v>1000</v>
      </c>
      <c r="H140" s="7">
        <v>26</v>
      </c>
      <c r="I140" s="17">
        <f t="shared" si="4"/>
        <v>2.8260869565217391E-2</v>
      </c>
      <c r="J140" s="12">
        <f t="shared" si="5"/>
        <v>894</v>
      </c>
    </row>
    <row r="141" spans="2:10" ht="15.6">
      <c r="B141" s="4">
        <v>2</v>
      </c>
      <c r="C141" s="11" t="s">
        <v>180</v>
      </c>
      <c r="D141" s="12" t="s">
        <v>181</v>
      </c>
      <c r="E141" s="4" t="s">
        <v>11</v>
      </c>
      <c r="F141" s="4" t="s">
        <v>12</v>
      </c>
      <c r="G141" s="4">
        <v>630</v>
      </c>
      <c r="H141" s="4">
        <v>100</v>
      </c>
      <c r="I141" s="17">
        <f t="shared" si="4"/>
        <v>0.17253278122843341</v>
      </c>
      <c r="J141" s="12">
        <f t="shared" si="5"/>
        <v>479.6</v>
      </c>
    </row>
    <row r="142" spans="2:10" ht="15.6">
      <c r="B142" s="4"/>
      <c r="C142" s="8"/>
      <c r="D142" s="12" t="s">
        <v>182</v>
      </c>
      <c r="E142" s="4" t="s">
        <v>11</v>
      </c>
      <c r="F142" s="4" t="s">
        <v>27</v>
      </c>
      <c r="G142" s="4">
        <v>400</v>
      </c>
      <c r="H142" s="4">
        <v>77.400000000000006</v>
      </c>
      <c r="I142" s="17">
        <f t="shared" si="4"/>
        <v>0.21032608695652175</v>
      </c>
      <c r="J142" s="12">
        <f t="shared" si="5"/>
        <v>290.60000000000002</v>
      </c>
    </row>
    <row r="143" spans="2:10" ht="15.6">
      <c r="B143" s="7"/>
      <c r="C143" s="7"/>
      <c r="D143" s="12" t="s">
        <v>183</v>
      </c>
      <c r="E143" s="4" t="s">
        <v>11</v>
      </c>
      <c r="F143" s="7" t="s">
        <v>12</v>
      </c>
      <c r="G143" s="7">
        <v>630</v>
      </c>
      <c r="H143" s="7">
        <v>255.6</v>
      </c>
      <c r="I143" s="17">
        <f t="shared" si="4"/>
        <v>0.44099378881987578</v>
      </c>
      <c r="J143" s="12">
        <f t="shared" si="5"/>
        <v>324</v>
      </c>
    </row>
    <row r="144" spans="2:10" ht="15.6">
      <c r="B144" s="7"/>
      <c r="C144" s="7"/>
      <c r="D144" s="12" t="s">
        <v>184</v>
      </c>
      <c r="E144" s="4" t="s">
        <v>11</v>
      </c>
      <c r="F144" s="7" t="s">
        <v>185</v>
      </c>
      <c r="G144" s="7">
        <v>200</v>
      </c>
      <c r="H144" s="7">
        <v>97.2</v>
      </c>
      <c r="I144" s="17">
        <f t="shared" si="4"/>
        <v>0.52826086956521745</v>
      </c>
      <c r="J144" s="12">
        <f t="shared" si="5"/>
        <v>86.8</v>
      </c>
    </row>
    <row r="145" spans="2:10" ht="15.6">
      <c r="B145" s="7"/>
      <c r="C145" s="7"/>
      <c r="D145" s="12" t="s">
        <v>187</v>
      </c>
      <c r="E145" s="4" t="s">
        <v>11</v>
      </c>
      <c r="F145" s="7" t="s">
        <v>20</v>
      </c>
      <c r="G145" s="7">
        <v>100</v>
      </c>
      <c r="H145" s="7">
        <v>6</v>
      </c>
      <c r="I145" s="17">
        <f t="shared" si="4"/>
        <v>6.5217391304347824E-2</v>
      </c>
      <c r="J145" s="12">
        <f t="shared" si="5"/>
        <v>86</v>
      </c>
    </row>
    <row r="146" spans="2:10" ht="15.6">
      <c r="B146" s="7"/>
      <c r="C146" s="7"/>
      <c r="D146" s="12" t="s">
        <v>188</v>
      </c>
      <c r="E146" s="4" t="s">
        <v>11</v>
      </c>
      <c r="F146" s="7" t="s">
        <v>24</v>
      </c>
      <c r="G146" s="7">
        <v>400</v>
      </c>
      <c r="H146" s="7">
        <v>135</v>
      </c>
      <c r="I146" s="17">
        <f t="shared" si="4"/>
        <v>0.36684782608695654</v>
      </c>
      <c r="J146" s="12">
        <f t="shared" si="5"/>
        <v>233</v>
      </c>
    </row>
    <row r="147" spans="2:10" ht="15.6">
      <c r="B147" s="7"/>
      <c r="C147" s="7"/>
      <c r="D147" s="12" t="s">
        <v>189</v>
      </c>
      <c r="E147" s="4" t="s">
        <v>11</v>
      </c>
      <c r="F147" s="7" t="s">
        <v>27</v>
      </c>
      <c r="G147" s="7">
        <v>400</v>
      </c>
      <c r="H147" s="7">
        <v>210</v>
      </c>
      <c r="I147" s="17">
        <f t="shared" si="4"/>
        <v>0.57065217391304346</v>
      </c>
      <c r="J147" s="12">
        <f t="shared" si="5"/>
        <v>158</v>
      </c>
    </row>
    <row r="148" spans="2:10" ht="15.6">
      <c r="B148" s="7"/>
      <c r="C148" s="7"/>
      <c r="D148" s="12" t="s">
        <v>190</v>
      </c>
      <c r="E148" s="4" t="s">
        <v>11</v>
      </c>
      <c r="F148" s="7" t="s">
        <v>18</v>
      </c>
      <c r="G148" s="7">
        <v>400</v>
      </c>
      <c r="H148" s="7">
        <v>165</v>
      </c>
      <c r="I148" s="17">
        <f t="shared" si="4"/>
        <v>0.4483695652173913</v>
      </c>
      <c r="J148" s="12">
        <f t="shared" si="5"/>
        <v>203</v>
      </c>
    </row>
    <row r="149" spans="2:10" ht="15.6">
      <c r="B149" s="7"/>
      <c r="C149" s="7"/>
      <c r="D149" s="13" t="s">
        <v>191</v>
      </c>
      <c r="E149" s="4" t="s">
        <v>11</v>
      </c>
      <c r="F149" s="7" t="s">
        <v>12</v>
      </c>
      <c r="G149" s="7">
        <v>630</v>
      </c>
      <c r="H149" s="7">
        <v>165</v>
      </c>
      <c r="I149" s="17">
        <f t="shared" si="4"/>
        <v>0.28467908902691508</v>
      </c>
      <c r="J149" s="12">
        <f t="shared" si="5"/>
        <v>414.6</v>
      </c>
    </row>
    <row r="150" spans="2:10" ht="15.6">
      <c r="B150" s="7"/>
      <c r="C150" s="7"/>
      <c r="D150" s="12" t="s">
        <v>192</v>
      </c>
      <c r="E150" s="4" t="s">
        <v>11</v>
      </c>
      <c r="F150" s="7" t="s">
        <v>18</v>
      </c>
      <c r="G150" s="7">
        <v>400</v>
      </c>
      <c r="H150" s="7">
        <v>120</v>
      </c>
      <c r="I150" s="17">
        <f t="shared" si="4"/>
        <v>0.32608695652173914</v>
      </c>
      <c r="J150" s="12">
        <f t="shared" si="5"/>
        <v>248</v>
      </c>
    </row>
    <row r="151" spans="2:10" ht="15.6">
      <c r="B151" s="7"/>
      <c r="C151" s="7"/>
      <c r="D151" s="13" t="s">
        <v>193</v>
      </c>
      <c r="E151" s="4" t="s">
        <v>11</v>
      </c>
      <c r="F151" s="7" t="s">
        <v>12</v>
      </c>
      <c r="G151" s="7">
        <v>630</v>
      </c>
      <c r="H151" s="7">
        <v>156.80000000000001</v>
      </c>
      <c r="I151" s="17">
        <f t="shared" si="4"/>
        <v>0.27053140096618361</v>
      </c>
      <c r="J151" s="12">
        <f t="shared" si="5"/>
        <v>422.8</v>
      </c>
    </row>
    <row r="152" spans="2:10" ht="15.6">
      <c r="B152" s="7"/>
      <c r="C152" s="7"/>
      <c r="D152" s="13" t="s">
        <v>194</v>
      </c>
      <c r="E152" s="4" t="s">
        <v>11</v>
      </c>
      <c r="F152" s="7" t="s">
        <v>12</v>
      </c>
      <c r="G152" s="7">
        <v>630</v>
      </c>
      <c r="H152" s="7">
        <v>120</v>
      </c>
      <c r="I152" s="17">
        <f t="shared" si="4"/>
        <v>0.20703933747412007</v>
      </c>
      <c r="J152" s="12">
        <f t="shared" si="5"/>
        <v>459.6</v>
      </c>
    </row>
    <row r="153" spans="2:10" ht="15.6">
      <c r="B153" s="7"/>
      <c r="C153" s="7"/>
      <c r="D153" s="12" t="s">
        <v>195</v>
      </c>
      <c r="E153" s="4" t="s">
        <v>11</v>
      </c>
      <c r="F153" s="7" t="s">
        <v>83</v>
      </c>
      <c r="G153" s="7">
        <v>1000</v>
      </c>
      <c r="H153" s="7">
        <v>59</v>
      </c>
      <c r="I153" s="17">
        <f t="shared" si="4"/>
        <v>6.41304347826087E-2</v>
      </c>
      <c r="J153" s="12">
        <f t="shared" si="5"/>
        <v>861</v>
      </c>
    </row>
    <row r="154" spans="2:10" ht="15.6">
      <c r="B154" s="7"/>
      <c r="C154" s="7"/>
      <c r="D154" s="13" t="s">
        <v>186</v>
      </c>
      <c r="E154" s="4" t="s">
        <v>11</v>
      </c>
      <c r="F154" s="7" t="s">
        <v>47</v>
      </c>
      <c r="G154" s="7">
        <v>630</v>
      </c>
      <c r="H154" s="7">
        <v>145</v>
      </c>
      <c r="I154" s="17">
        <f t="shared" si="4"/>
        <v>0.25017253278122842</v>
      </c>
      <c r="J154" s="12">
        <f t="shared" si="5"/>
        <v>434.6</v>
      </c>
    </row>
    <row r="155" spans="2:10" s="16" customFormat="1" ht="15.6">
      <c r="B155" s="13"/>
      <c r="C155" s="13"/>
      <c r="D155" s="13" t="s">
        <v>197</v>
      </c>
      <c r="E155" s="12" t="s">
        <v>11</v>
      </c>
      <c r="F155" s="13" t="s">
        <v>99</v>
      </c>
      <c r="G155" s="13">
        <v>180</v>
      </c>
      <c r="H155" s="13">
        <v>138</v>
      </c>
      <c r="I155" s="17">
        <f t="shared" si="4"/>
        <v>0.83333333333333337</v>
      </c>
      <c r="J155" s="12">
        <f t="shared" si="5"/>
        <v>27.599999999999994</v>
      </c>
    </row>
    <row r="156" spans="2:10" s="16" customFormat="1" ht="15.6">
      <c r="B156" s="13"/>
      <c r="C156" s="13"/>
      <c r="D156" s="13" t="s">
        <v>198</v>
      </c>
      <c r="E156" s="12" t="s">
        <v>11</v>
      </c>
      <c r="F156" s="13" t="s">
        <v>18</v>
      </c>
      <c r="G156" s="13">
        <v>400</v>
      </c>
      <c r="H156" s="13">
        <v>94.8</v>
      </c>
      <c r="I156" s="17">
        <f t="shared" si="4"/>
        <v>0.25760869565217392</v>
      </c>
      <c r="J156" s="12">
        <f t="shared" si="5"/>
        <v>273.2</v>
      </c>
    </row>
    <row r="157" spans="2:10" s="16" customFormat="1" ht="15.6">
      <c r="B157" s="13"/>
      <c r="C157" s="13"/>
      <c r="D157" s="12" t="s">
        <v>199</v>
      </c>
      <c r="E157" s="12" t="s">
        <v>11</v>
      </c>
      <c r="F157" s="13" t="s">
        <v>36</v>
      </c>
      <c r="G157" s="13">
        <v>320</v>
      </c>
      <c r="H157" s="13">
        <v>168</v>
      </c>
      <c r="I157" s="17">
        <f t="shared" si="4"/>
        <v>0.57065217391304346</v>
      </c>
      <c r="J157" s="12">
        <f t="shared" si="5"/>
        <v>126.40000000000003</v>
      </c>
    </row>
    <row r="158" spans="2:10" s="16" customFormat="1" ht="15.6">
      <c r="B158" s="13"/>
      <c r="C158" s="13"/>
      <c r="D158" s="13" t="s">
        <v>200</v>
      </c>
      <c r="E158" s="12" t="s">
        <v>11</v>
      </c>
      <c r="F158" s="13" t="s">
        <v>67</v>
      </c>
      <c r="G158" s="13">
        <v>250</v>
      </c>
      <c r="H158" s="13">
        <v>30</v>
      </c>
      <c r="I158" s="17">
        <f t="shared" si="4"/>
        <v>0.13043478260869565</v>
      </c>
      <c r="J158" s="12">
        <f t="shared" si="5"/>
        <v>200</v>
      </c>
    </row>
    <row r="159" spans="2:10" s="16" customFormat="1" ht="15.6">
      <c r="B159" s="13"/>
      <c r="C159" s="13"/>
      <c r="D159" s="13" t="s">
        <v>201</v>
      </c>
      <c r="E159" s="12" t="s">
        <v>11</v>
      </c>
      <c r="F159" s="13" t="s">
        <v>68</v>
      </c>
      <c r="G159" s="13">
        <v>320</v>
      </c>
      <c r="H159" s="13">
        <v>210</v>
      </c>
      <c r="I159" s="17">
        <f t="shared" si="4"/>
        <v>0.71331521739130421</v>
      </c>
      <c r="J159" s="12">
        <f t="shared" si="5"/>
        <v>84.400000000000034</v>
      </c>
    </row>
    <row r="160" spans="2:10" s="16" customFormat="1" ht="15.6">
      <c r="B160" s="13"/>
      <c r="C160" s="13"/>
      <c r="D160" s="12" t="s">
        <v>202</v>
      </c>
      <c r="E160" s="12" t="s">
        <v>11</v>
      </c>
      <c r="F160" s="13" t="s">
        <v>83</v>
      </c>
      <c r="G160" s="13">
        <v>1000</v>
      </c>
      <c r="H160" s="13">
        <v>81.599999999999994</v>
      </c>
      <c r="I160" s="17">
        <f t="shared" si="4"/>
        <v>8.8695652173913037E-2</v>
      </c>
      <c r="J160" s="12">
        <f t="shared" si="5"/>
        <v>838.4</v>
      </c>
    </row>
    <row r="161" spans="2:10" s="16" customFormat="1" ht="15.6">
      <c r="B161" s="13"/>
      <c r="C161" s="13"/>
      <c r="D161" s="12" t="s">
        <v>203</v>
      </c>
      <c r="E161" s="12" t="s">
        <v>11</v>
      </c>
      <c r="F161" s="13" t="s">
        <v>12</v>
      </c>
      <c r="G161" s="13">
        <v>630</v>
      </c>
      <c r="H161" s="13">
        <v>168</v>
      </c>
      <c r="I161" s="17">
        <f t="shared" si="4"/>
        <v>0.28985507246376813</v>
      </c>
      <c r="J161" s="12">
        <f t="shared" si="5"/>
        <v>411.6</v>
      </c>
    </row>
    <row r="162" spans="2:10" s="16" customFormat="1" ht="15.6">
      <c r="B162" s="13"/>
      <c r="C162" s="13"/>
      <c r="D162" s="13" t="s">
        <v>204</v>
      </c>
      <c r="E162" s="12" t="s">
        <v>11</v>
      </c>
      <c r="F162" s="13" t="s">
        <v>68</v>
      </c>
      <c r="G162" s="13">
        <v>320</v>
      </c>
      <c r="H162" s="13">
        <v>132</v>
      </c>
      <c r="I162" s="17">
        <f t="shared" si="4"/>
        <v>0.44836956521739124</v>
      </c>
      <c r="J162" s="12">
        <f t="shared" si="5"/>
        <v>162.40000000000003</v>
      </c>
    </row>
    <row r="163" spans="2:10" s="16" customFormat="1" ht="15.6">
      <c r="B163" s="13"/>
      <c r="C163" s="13"/>
      <c r="D163" s="12" t="s">
        <v>205</v>
      </c>
      <c r="E163" s="12" t="s">
        <v>11</v>
      </c>
      <c r="F163" s="13" t="s">
        <v>12</v>
      </c>
      <c r="G163" s="13">
        <v>630</v>
      </c>
      <c r="H163" s="13">
        <v>44</v>
      </c>
      <c r="I163" s="17">
        <f t="shared" si="4"/>
        <v>7.5914423740510689E-2</v>
      </c>
      <c r="J163" s="12">
        <f t="shared" si="5"/>
        <v>535.6</v>
      </c>
    </row>
    <row r="164" spans="2:10" s="16" customFormat="1" ht="15.6">
      <c r="B164" s="13"/>
      <c r="C164" s="13"/>
      <c r="D164" s="12" t="s">
        <v>206</v>
      </c>
      <c r="E164" s="12" t="s">
        <v>11</v>
      </c>
      <c r="F164" s="13" t="s">
        <v>69</v>
      </c>
      <c r="G164" s="13">
        <v>160</v>
      </c>
      <c r="H164" s="13">
        <v>55</v>
      </c>
      <c r="I164" s="17">
        <f t="shared" si="4"/>
        <v>0.37364130434782605</v>
      </c>
      <c r="J164" s="12">
        <f t="shared" si="5"/>
        <v>92.200000000000017</v>
      </c>
    </row>
    <row r="165" spans="2:10" s="16" customFormat="1" ht="15.6">
      <c r="B165" s="13">
        <v>3</v>
      </c>
      <c r="C165" s="13" t="s">
        <v>208</v>
      </c>
      <c r="D165" s="13" t="s">
        <v>209</v>
      </c>
      <c r="E165" s="12" t="s">
        <v>11</v>
      </c>
      <c r="F165" s="13" t="s">
        <v>18</v>
      </c>
      <c r="G165" s="13">
        <v>400</v>
      </c>
      <c r="H165" s="13">
        <v>192</v>
      </c>
      <c r="I165" s="17">
        <f t="shared" si="4"/>
        <v>0.52173913043478259</v>
      </c>
      <c r="J165" s="12">
        <f t="shared" si="5"/>
        <v>176</v>
      </c>
    </row>
    <row r="166" spans="2:10" s="16" customFormat="1" ht="15.6">
      <c r="B166" s="13"/>
      <c r="C166" s="13"/>
      <c r="D166" s="13" t="s">
        <v>210</v>
      </c>
      <c r="E166" s="12" t="s">
        <v>11</v>
      </c>
      <c r="F166" s="13" t="s">
        <v>27</v>
      </c>
      <c r="G166" s="13">
        <v>400</v>
      </c>
      <c r="H166" s="13">
        <v>291</v>
      </c>
      <c r="I166" s="17">
        <f t="shared" si="4"/>
        <v>0.79076086956521741</v>
      </c>
      <c r="J166" s="12">
        <f t="shared" si="5"/>
        <v>77</v>
      </c>
    </row>
    <row r="167" spans="2:10" s="16" customFormat="1" ht="15.6">
      <c r="B167" s="13"/>
      <c r="C167" s="13"/>
      <c r="D167" s="12" t="s">
        <v>211</v>
      </c>
      <c r="E167" s="12" t="s">
        <v>11</v>
      </c>
      <c r="F167" s="13" t="s">
        <v>27</v>
      </c>
      <c r="G167" s="13">
        <v>400</v>
      </c>
      <c r="H167" s="13">
        <v>60</v>
      </c>
      <c r="I167" s="17">
        <f t="shared" si="4"/>
        <v>0.16304347826086957</v>
      </c>
      <c r="J167" s="12">
        <f t="shared" si="5"/>
        <v>308</v>
      </c>
    </row>
    <row r="168" spans="2:10" s="16" customFormat="1" ht="15.6">
      <c r="B168" s="13"/>
      <c r="C168" s="13"/>
      <c r="D168" s="12" t="s">
        <v>212</v>
      </c>
      <c r="E168" s="12" t="s">
        <v>11</v>
      </c>
      <c r="F168" s="13" t="s">
        <v>69</v>
      </c>
      <c r="G168" s="13">
        <v>160</v>
      </c>
      <c r="H168" s="13">
        <v>108</v>
      </c>
      <c r="I168" s="17">
        <f t="shared" si="4"/>
        <v>0.73369565217391297</v>
      </c>
      <c r="J168" s="12">
        <f t="shared" si="5"/>
        <v>39.200000000000017</v>
      </c>
    </row>
    <row r="169" spans="2:10" s="16" customFormat="1" ht="15.6">
      <c r="B169" s="13"/>
      <c r="C169" s="13"/>
      <c r="D169" s="12" t="s">
        <v>213</v>
      </c>
      <c r="E169" s="12" t="s">
        <v>11</v>
      </c>
      <c r="F169" s="13" t="s">
        <v>126</v>
      </c>
      <c r="G169" s="13">
        <v>400</v>
      </c>
      <c r="H169" s="13">
        <v>91.8</v>
      </c>
      <c r="I169" s="17">
        <f t="shared" si="4"/>
        <v>0.24945652173913044</v>
      </c>
      <c r="J169" s="12">
        <f t="shared" si="5"/>
        <v>276.2</v>
      </c>
    </row>
    <row r="170" spans="2:10" s="16" customFormat="1" ht="15.6">
      <c r="B170" s="13"/>
      <c r="C170" s="13"/>
      <c r="D170" s="12" t="s">
        <v>214</v>
      </c>
      <c r="E170" s="12" t="s">
        <v>11</v>
      </c>
      <c r="F170" s="13" t="s">
        <v>207</v>
      </c>
      <c r="G170" s="13">
        <v>630</v>
      </c>
      <c r="H170" s="13">
        <v>347</v>
      </c>
      <c r="I170" s="17">
        <f t="shared" si="4"/>
        <v>0.59868875086266393</v>
      </c>
      <c r="J170" s="12">
        <f t="shared" si="5"/>
        <v>232.60000000000002</v>
      </c>
    </row>
    <row r="171" spans="2:10" s="16" customFormat="1" ht="15.6">
      <c r="B171" s="13"/>
      <c r="C171" s="13"/>
      <c r="D171" s="12" t="s">
        <v>215</v>
      </c>
      <c r="E171" s="12" t="s">
        <v>11</v>
      </c>
      <c r="F171" s="13" t="s">
        <v>47</v>
      </c>
      <c r="G171" s="13">
        <v>630</v>
      </c>
      <c r="H171" s="13">
        <v>210</v>
      </c>
      <c r="I171" s="17">
        <f t="shared" si="4"/>
        <v>0.36231884057971014</v>
      </c>
      <c r="J171" s="12">
        <f t="shared" si="5"/>
        <v>369.6</v>
      </c>
    </row>
    <row r="172" spans="2:10" s="16" customFormat="1" ht="15.6">
      <c r="B172" s="13"/>
      <c r="C172" s="13"/>
      <c r="D172" s="13" t="s">
        <v>217</v>
      </c>
      <c r="E172" s="12" t="s">
        <v>11</v>
      </c>
      <c r="F172" s="13" t="s">
        <v>18</v>
      </c>
      <c r="G172" s="13">
        <v>400</v>
      </c>
      <c r="H172" s="13">
        <v>150</v>
      </c>
      <c r="I172" s="17">
        <f t="shared" si="4"/>
        <v>0.40760869565217389</v>
      </c>
      <c r="J172" s="12">
        <f t="shared" si="5"/>
        <v>218</v>
      </c>
    </row>
    <row r="173" spans="2:10" s="16" customFormat="1" ht="15.6">
      <c r="B173" s="13"/>
      <c r="C173" s="13"/>
      <c r="D173" s="12" t="s">
        <v>218</v>
      </c>
      <c r="E173" s="12" t="s">
        <v>11</v>
      </c>
      <c r="F173" s="13" t="s">
        <v>27</v>
      </c>
      <c r="G173" s="13">
        <v>400</v>
      </c>
      <c r="H173" s="13">
        <v>216</v>
      </c>
      <c r="I173" s="17">
        <f t="shared" si="4"/>
        <v>0.58695652173913049</v>
      </c>
      <c r="J173" s="12">
        <f t="shared" si="5"/>
        <v>152</v>
      </c>
    </row>
    <row r="174" spans="2:10" s="16" customFormat="1" ht="15.6">
      <c r="B174" s="13"/>
      <c r="C174" s="13"/>
      <c r="D174" s="13" t="s">
        <v>219</v>
      </c>
      <c r="E174" s="12" t="s">
        <v>11</v>
      </c>
      <c r="F174" s="13" t="s">
        <v>22</v>
      </c>
      <c r="G174" s="13">
        <v>250</v>
      </c>
      <c r="H174" s="13">
        <v>21.6</v>
      </c>
      <c r="I174" s="17">
        <f t="shared" si="4"/>
        <v>9.3913043478260877E-2</v>
      </c>
      <c r="J174" s="12">
        <f t="shared" si="5"/>
        <v>208.4</v>
      </c>
    </row>
    <row r="175" spans="2:10" s="16" customFormat="1" ht="15.6">
      <c r="B175" s="13"/>
      <c r="C175" s="13"/>
      <c r="D175" s="12" t="s">
        <v>220</v>
      </c>
      <c r="E175" s="12" t="s">
        <v>11</v>
      </c>
      <c r="F175" s="13" t="s">
        <v>27</v>
      </c>
      <c r="G175" s="13">
        <v>400</v>
      </c>
      <c r="H175" s="13">
        <v>142.80000000000001</v>
      </c>
      <c r="I175" s="17">
        <f t="shared" si="4"/>
        <v>0.3880434782608696</v>
      </c>
      <c r="J175" s="12">
        <f t="shared" si="5"/>
        <v>225.2</v>
      </c>
    </row>
    <row r="176" spans="2:10" s="16" customFormat="1" ht="15.6">
      <c r="B176" s="13"/>
      <c r="C176" s="13"/>
      <c r="D176" s="12" t="s">
        <v>221</v>
      </c>
      <c r="E176" s="12" t="s">
        <v>11</v>
      </c>
      <c r="F176" s="13" t="s">
        <v>27</v>
      </c>
      <c r="G176" s="13">
        <v>400</v>
      </c>
      <c r="H176" s="13">
        <v>236.4</v>
      </c>
      <c r="I176" s="17">
        <f t="shared" si="4"/>
        <v>0.6423913043478261</v>
      </c>
      <c r="J176" s="12">
        <f t="shared" si="5"/>
        <v>131.6</v>
      </c>
    </row>
    <row r="177" spans="2:10" s="16" customFormat="1" ht="15.6">
      <c r="B177" s="13"/>
      <c r="C177" s="13"/>
      <c r="D177" s="12" t="s">
        <v>222</v>
      </c>
      <c r="E177" s="12" t="s">
        <v>11</v>
      </c>
      <c r="F177" s="13" t="s">
        <v>126</v>
      </c>
      <c r="G177" s="13">
        <v>400</v>
      </c>
      <c r="H177" s="13">
        <v>172.8</v>
      </c>
      <c r="I177" s="17">
        <f t="shared" si="4"/>
        <v>0.46956521739130436</v>
      </c>
      <c r="J177" s="12">
        <f t="shared" si="5"/>
        <v>195.2</v>
      </c>
    </row>
    <row r="178" spans="2:10" s="16" customFormat="1" ht="15.6">
      <c r="B178" s="13"/>
      <c r="C178" s="13"/>
      <c r="D178" s="12" t="s">
        <v>223</v>
      </c>
      <c r="E178" s="12" t="s">
        <v>11</v>
      </c>
      <c r="F178" s="13" t="s">
        <v>12</v>
      </c>
      <c r="G178" s="13">
        <v>630</v>
      </c>
      <c r="H178" s="13">
        <v>360.6</v>
      </c>
      <c r="I178" s="17">
        <f t="shared" si="4"/>
        <v>0.62215320910973082</v>
      </c>
      <c r="J178" s="12">
        <f t="shared" si="5"/>
        <v>219</v>
      </c>
    </row>
    <row r="179" spans="2:10" s="16" customFormat="1" ht="15.6">
      <c r="B179" s="13"/>
      <c r="C179" s="13"/>
      <c r="D179" s="13" t="s">
        <v>224</v>
      </c>
      <c r="E179" s="12" t="s">
        <v>11</v>
      </c>
      <c r="F179" s="13" t="s">
        <v>12</v>
      </c>
      <c r="G179" s="13">
        <v>630</v>
      </c>
      <c r="H179" s="13">
        <v>298</v>
      </c>
      <c r="I179" s="17">
        <f t="shared" si="4"/>
        <v>0.51414768806073152</v>
      </c>
      <c r="J179" s="12">
        <f t="shared" si="5"/>
        <v>281.60000000000002</v>
      </c>
    </row>
    <row r="180" spans="2:10" s="16" customFormat="1" ht="15.6">
      <c r="B180" s="13"/>
      <c r="C180" s="13"/>
      <c r="D180" s="12" t="s">
        <v>225</v>
      </c>
      <c r="E180" s="12" t="s">
        <v>11</v>
      </c>
      <c r="F180" s="13" t="s">
        <v>27</v>
      </c>
      <c r="G180" s="13">
        <v>400</v>
      </c>
      <c r="H180" s="13">
        <v>318</v>
      </c>
      <c r="I180" s="17">
        <f t="shared" si="4"/>
        <v>0.86413043478260865</v>
      </c>
      <c r="J180" s="12">
        <f t="shared" si="5"/>
        <v>50</v>
      </c>
    </row>
    <row r="181" spans="2:10" s="16" customFormat="1" ht="15.6">
      <c r="B181" s="13"/>
      <c r="C181" s="13"/>
      <c r="D181" s="12" t="s">
        <v>226</v>
      </c>
      <c r="E181" s="12" t="s">
        <v>11</v>
      </c>
      <c r="F181" s="13" t="s">
        <v>46</v>
      </c>
      <c r="G181" s="13">
        <v>250</v>
      </c>
      <c r="H181" s="13">
        <v>38</v>
      </c>
      <c r="I181" s="17">
        <f t="shared" si="4"/>
        <v>0.16521739130434782</v>
      </c>
      <c r="J181" s="12">
        <f t="shared" si="5"/>
        <v>192</v>
      </c>
    </row>
    <row r="182" spans="2:10" s="16" customFormat="1" ht="15.6">
      <c r="B182" s="13"/>
      <c r="C182" s="13"/>
      <c r="D182" s="13" t="s">
        <v>216</v>
      </c>
      <c r="E182" s="12" t="s">
        <v>11</v>
      </c>
      <c r="F182" s="13" t="s">
        <v>46</v>
      </c>
      <c r="G182" s="13">
        <v>250</v>
      </c>
      <c r="H182" s="13">
        <v>77</v>
      </c>
      <c r="I182" s="17">
        <f t="shared" si="4"/>
        <v>0.33478260869565218</v>
      </c>
      <c r="J182" s="12">
        <f t="shared" si="5"/>
        <v>153</v>
      </c>
    </row>
    <row r="183" spans="2:10" s="16" customFormat="1" ht="15.6">
      <c r="B183" s="13"/>
      <c r="C183" s="13"/>
      <c r="D183" s="12" t="s">
        <v>227</v>
      </c>
      <c r="E183" s="12" t="s">
        <v>11</v>
      </c>
      <c r="F183" s="13" t="s">
        <v>46</v>
      </c>
      <c r="G183" s="13">
        <v>250</v>
      </c>
      <c r="H183" s="13">
        <v>214.2</v>
      </c>
      <c r="I183" s="17">
        <f t="shared" si="4"/>
        <v>0.93130434782608695</v>
      </c>
      <c r="J183" s="12">
        <f t="shared" si="5"/>
        <v>15.800000000000011</v>
      </c>
    </row>
    <row r="184" spans="2:10" s="16" customFormat="1" ht="15.6">
      <c r="B184" s="13"/>
      <c r="C184" s="13"/>
      <c r="D184" s="13" t="s">
        <v>228</v>
      </c>
      <c r="E184" s="12" t="s">
        <v>11</v>
      </c>
      <c r="F184" s="13" t="s">
        <v>18</v>
      </c>
      <c r="G184" s="13">
        <v>400</v>
      </c>
      <c r="H184" s="13">
        <v>222</v>
      </c>
      <c r="I184" s="17">
        <f t="shared" si="4"/>
        <v>0.60326086956521741</v>
      </c>
      <c r="J184" s="12">
        <f t="shared" si="5"/>
        <v>146</v>
      </c>
    </row>
    <row r="185" spans="2:10" s="16" customFormat="1" ht="15.6">
      <c r="B185" s="13"/>
      <c r="C185" s="13"/>
      <c r="D185" s="12" t="s">
        <v>229</v>
      </c>
      <c r="E185" s="12" t="s">
        <v>11</v>
      </c>
      <c r="F185" s="13" t="s">
        <v>27</v>
      </c>
      <c r="G185" s="13">
        <v>400</v>
      </c>
      <c r="H185" s="13">
        <v>144</v>
      </c>
      <c r="I185" s="17">
        <f t="shared" si="4"/>
        <v>0.39130434782608697</v>
      </c>
      <c r="J185" s="12">
        <f t="shared" si="5"/>
        <v>224</v>
      </c>
    </row>
    <row r="186" spans="2:10" s="16" customFormat="1" ht="15.6">
      <c r="B186" s="13"/>
      <c r="C186" s="13"/>
      <c r="D186" s="12" t="s">
        <v>230</v>
      </c>
      <c r="E186" s="12" t="s">
        <v>11</v>
      </c>
      <c r="F186" s="13" t="s">
        <v>47</v>
      </c>
      <c r="G186" s="13">
        <v>630</v>
      </c>
      <c r="H186" s="13">
        <v>294</v>
      </c>
      <c r="I186" s="17">
        <f t="shared" si="4"/>
        <v>0.50724637681159424</v>
      </c>
      <c r="J186" s="12">
        <f t="shared" si="5"/>
        <v>285.60000000000002</v>
      </c>
    </row>
    <row r="187" spans="2:10" s="16" customFormat="1" ht="15.6">
      <c r="B187" s="13"/>
      <c r="C187" s="13"/>
      <c r="D187" s="12" t="s">
        <v>231</v>
      </c>
      <c r="E187" s="12" t="s">
        <v>11</v>
      </c>
      <c r="F187" s="13" t="s">
        <v>18</v>
      </c>
      <c r="G187" s="13">
        <v>400</v>
      </c>
      <c r="H187" s="13">
        <v>124.8</v>
      </c>
      <c r="I187" s="17">
        <f t="shared" si="4"/>
        <v>0.33913043478260868</v>
      </c>
      <c r="J187" s="12">
        <f t="shared" si="5"/>
        <v>243.2</v>
      </c>
    </row>
    <row r="188" spans="2:10" s="16" customFormat="1" ht="15.6">
      <c r="B188" s="13"/>
      <c r="C188" s="13"/>
      <c r="D188" s="13" t="s">
        <v>232</v>
      </c>
      <c r="E188" s="12" t="s">
        <v>11</v>
      </c>
      <c r="F188" s="13" t="s">
        <v>47</v>
      </c>
      <c r="G188" s="13">
        <v>630</v>
      </c>
      <c r="H188" s="13">
        <v>190</v>
      </c>
      <c r="I188" s="17">
        <f t="shared" si="4"/>
        <v>0.32781228433402343</v>
      </c>
      <c r="J188" s="12">
        <f t="shared" si="5"/>
        <v>389.6</v>
      </c>
    </row>
    <row r="189" spans="2:10" s="16" customFormat="1" ht="15.6">
      <c r="B189" s="13"/>
      <c r="C189" s="13"/>
      <c r="D189" s="12" t="s">
        <v>233</v>
      </c>
      <c r="E189" s="12" t="s">
        <v>11</v>
      </c>
      <c r="F189" s="13" t="s">
        <v>36</v>
      </c>
      <c r="G189" s="13">
        <v>320</v>
      </c>
      <c r="H189" s="13">
        <v>260</v>
      </c>
      <c r="I189" s="17">
        <f t="shared" si="4"/>
        <v>0.88315217391304335</v>
      </c>
      <c r="J189" s="12">
        <f t="shared" si="5"/>
        <v>34.400000000000034</v>
      </c>
    </row>
    <row r="190" spans="2:10" s="16" customFormat="1" ht="15.6">
      <c r="B190" s="13"/>
      <c r="C190" s="13"/>
      <c r="D190" s="13" t="s">
        <v>234</v>
      </c>
      <c r="E190" s="12" t="s">
        <v>11</v>
      </c>
      <c r="F190" s="13" t="s">
        <v>18</v>
      </c>
      <c r="G190" s="13">
        <v>400</v>
      </c>
      <c r="H190" s="13">
        <v>140.4</v>
      </c>
      <c r="I190" s="17">
        <f t="shared" si="4"/>
        <v>0.3815217391304348</v>
      </c>
      <c r="J190" s="12">
        <f t="shared" si="5"/>
        <v>227.6</v>
      </c>
    </row>
    <row r="191" spans="2:10" s="16" customFormat="1" ht="15.6">
      <c r="B191" s="13"/>
      <c r="C191" s="13"/>
      <c r="D191" s="12" t="s">
        <v>235</v>
      </c>
      <c r="E191" s="12" t="s">
        <v>11</v>
      </c>
      <c r="F191" s="13" t="s">
        <v>46</v>
      </c>
      <c r="G191" s="13">
        <v>250</v>
      </c>
      <c r="H191" s="13">
        <v>132</v>
      </c>
      <c r="I191" s="17">
        <f t="shared" si="4"/>
        <v>0.57391304347826089</v>
      </c>
      <c r="J191" s="12">
        <f t="shared" si="5"/>
        <v>98</v>
      </c>
    </row>
    <row r="192" spans="2:10" s="16" customFormat="1" ht="15.6">
      <c r="B192" s="13"/>
      <c r="C192" s="13"/>
      <c r="D192" s="12" t="s">
        <v>236</v>
      </c>
      <c r="E192" s="12" t="s">
        <v>11</v>
      </c>
      <c r="F192" s="13" t="s">
        <v>100</v>
      </c>
      <c r="G192" s="13">
        <v>160</v>
      </c>
      <c r="H192" s="13">
        <v>130</v>
      </c>
      <c r="I192" s="17">
        <f t="shared" si="4"/>
        <v>0.88315217391304335</v>
      </c>
      <c r="J192" s="12">
        <f t="shared" si="5"/>
        <v>17.200000000000017</v>
      </c>
    </row>
    <row r="193" spans="2:10" s="16" customFormat="1" ht="15.6">
      <c r="B193" s="13"/>
      <c r="C193" s="13"/>
      <c r="D193" s="12" t="s">
        <v>237</v>
      </c>
      <c r="E193" s="12" t="s">
        <v>11</v>
      </c>
      <c r="F193" s="13" t="s">
        <v>69</v>
      </c>
      <c r="G193" s="13">
        <v>160</v>
      </c>
      <c r="H193" s="13">
        <v>108</v>
      </c>
      <c r="I193" s="17">
        <f t="shared" si="4"/>
        <v>0.73369565217391297</v>
      </c>
      <c r="J193" s="12">
        <f t="shared" si="5"/>
        <v>39.200000000000017</v>
      </c>
    </row>
    <row r="194" spans="2:10" s="16" customFormat="1" ht="15.6">
      <c r="B194" s="13"/>
      <c r="C194" s="13"/>
      <c r="D194" s="13" t="s">
        <v>238</v>
      </c>
      <c r="E194" s="12" t="s">
        <v>11</v>
      </c>
      <c r="F194" s="13" t="s">
        <v>12</v>
      </c>
      <c r="G194" s="13">
        <v>630</v>
      </c>
      <c r="H194" s="13">
        <v>51</v>
      </c>
      <c r="I194" s="17">
        <f t="shared" si="4"/>
        <v>8.7991718426501025E-2</v>
      </c>
      <c r="J194" s="12">
        <f t="shared" si="5"/>
        <v>528.6</v>
      </c>
    </row>
    <row r="195" spans="2:10" s="16" customFormat="1" ht="15.6">
      <c r="B195" s="13">
        <v>4</v>
      </c>
      <c r="C195" s="13" t="s">
        <v>297</v>
      </c>
      <c r="D195" s="12" t="s">
        <v>241</v>
      </c>
      <c r="E195" s="12" t="s">
        <v>11</v>
      </c>
      <c r="F195" s="13" t="s">
        <v>46</v>
      </c>
      <c r="G195" s="13">
        <v>250</v>
      </c>
      <c r="H195" s="13">
        <v>181.8</v>
      </c>
      <c r="I195" s="17">
        <f t="shared" si="4"/>
        <v>0.79043478260869571</v>
      </c>
      <c r="J195" s="12">
        <f t="shared" si="5"/>
        <v>48.199999999999989</v>
      </c>
    </row>
    <row r="196" spans="2:10" s="16" customFormat="1" ht="15.6">
      <c r="B196" s="13"/>
      <c r="C196" s="13"/>
      <c r="D196" s="12" t="s">
        <v>242</v>
      </c>
      <c r="E196" s="12" t="s">
        <v>11</v>
      </c>
      <c r="F196" s="13" t="s">
        <v>18</v>
      </c>
      <c r="G196" s="13">
        <v>400</v>
      </c>
      <c r="H196" s="13">
        <v>192</v>
      </c>
      <c r="I196" s="17">
        <f t="shared" si="4"/>
        <v>0.52173913043478259</v>
      </c>
      <c r="J196" s="12">
        <f t="shared" si="5"/>
        <v>176</v>
      </c>
    </row>
    <row r="197" spans="2:10" s="16" customFormat="1" ht="15.6">
      <c r="B197" s="13"/>
      <c r="C197" s="13"/>
      <c r="D197" s="12" t="s">
        <v>243</v>
      </c>
      <c r="E197" s="12" t="s">
        <v>11</v>
      </c>
      <c r="F197" s="13" t="s">
        <v>18</v>
      </c>
      <c r="G197" s="13">
        <v>400</v>
      </c>
      <c r="H197" s="13">
        <v>198</v>
      </c>
      <c r="I197" s="17">
        <f t="shared" si="4"/>
        <v>0.53804347826086951</v>
      </c>
      <c r="J197" s="12">
        <f t="shared" si="5"/>
        <v>170</v>
      </c>
    </row>
    <row r="198" spans="2:10" s="16" customFormat="1" ht="15.6">
      <c r="B198" s="13"/>
      <c r="C198" s="13"/>
      <c r="D198" s="12" t="s">
        <v>244</v>
      </c>
      <c r="E198" s="12" t="s">
        <v>11</v>
      </c>
      <c r="F198" s="13" t="s">
        <v>34</v>
      </c>
      <c r="G198" s="13">
        <v>180</v>
      </c>
      <c r="H198" s="13">
        <v>150</v>
      </c>
      <c r="I198" s="17">
        <f t="shared" si="4"/>
        <v>0.90579710144927539</v>
      </c>
      <c r="J198" s="12">
        <f t="shared" si="5"/>
        <v>15.599999999999994</v>
      </c>
    </row>
    <row r="199" spans="2:10" s="16" customFormat="1" ht="15.6">
      <c r="B199" s="13"/>
      <c r="C199" s="13"/>
      <c r="D199" s="12" t="s">
        <v>245</v>
      </c>
      <c r="E199" s="12" t="s">
        <v>11</v>
      </c>
      <c r="F199" s="13" t="s">
        <v>34</v>
      </c>
      <c r="G199" s="13">
        <v>180</v>
      </c>
      <c r="H199" s="13">
        <v>150</v>
      </c>
      <c r="I199" s="17">
        <f t="shared" si="4"/>
        <v>0.90579710144927539</v>
      </c>
      <c r="J199" s="12">
        <f t="shared" si="5"/>
        <v>15.599999999999994</v>
      </c>
    </row>
    <row r="200" spans="2:10" s="16" customFormat="1" ht="15.6">
      <c r="B200" s="13"/>
      <c r="C200" s="13"/>
      <c r="D200" s="13" t="s">
        <v>246</v>
      </c>
      <c r="E200" s="12" t="s">
        <v>11</v>
      </c>
      <c r="F200" s="13" t="s">
        <v>69</v>
      </c>
      <c r="G200" s="13">
        <v>160</v>
      </c>
      <c r="H200" s="13">
        <v>130</v>
      </c>
      <c r="I200" s="17">
        <f t="shared" ref="I200:I247" si="6">H200/(G200*0.92)</f>
        <v>0.88315217391304335</v>
      </c>
      <c r="J200" s="12">
        <f t="shared" ref="J200:J247" si="7">G200*0.92-H200</f>
        <v>17.200000000000017</v>
      </c>
    </row>
    <row r="201" spans="2:10" s="16" customFormat="1" ht="15.6">
      <c r="B201" s="13"/>
      <c r="C201" s="13"/>
      <c r="D201" s="12" t="s">
        <v>247</v>
      </c>
      <c r="E201" s="12" t="s">
        <v>11</v>
      </c>
      <c r="F201" s="13" t="s">
        <v>34</v>
      </c>
      <c r="G201" s="13">
        <v>180</v>
      </c>
      <c r="H201" s="13">
        <v>37.200000000000003</v>
      </c>
      <c r="I201" s="17">
        <f t="shared" si="6"/>
        <v>0.22463768115942032</v>
      </c>
      <c r="J201" s="12">
        <f t="shared" si="7"/>
        <v>128.39999999999998</v>
      </c>
    </row>
    <row r="202" spans="2:10" s="16" customFormat="1" ht="15.6">
      <c r="B202" s="13"/>
      <c r="C202" s="13"/>
      <c r="D202" s="12" t="s">
        <v>248</v>
      </c>
      <c r="E202" s="12" t="s">
        <v>11</v>
      </c>
      <c r="F202" s="13" t="s">
        <v>239</v>
      </c>
      <c r="G202" s="13">
        <v>100</v>
      </c>
      <c r="H202" s="13">
        <v>60</v>
      </c>
      <c r="I202" s="17">
        <f t="shared" si="6"/>
        <v>0.65217391304347827</v>
      </c>
      <c r="J202" s="12">
        <f t="shared" si="7"/>
        <v>32</v>
      </c>
    </row>
    <row r="203" spans="2:10" s="16" customFormat="1" ht="15.6">
      <c r="B203" s="13"/>
      <c r="C203" s="13"/>
      <c r="D203" s="12" t="s">
        <v>249</v>
      </c>
      <c r="E203" s="12" t="s">
        <v>11</v>
      </c>
      <c r="F203" s="13" t="s">
        <v>46</v>
      </c>
      <c r="G203" s="13">
        <v>250</v>
      </c>
      <c r="H203" s="13">
        <v>54</v>
      </c>
      <c r="I203" s="17">
        <f t="shared" si="6"/>
        <v>0.23478260869565218</v>
      </c>
      <c r="J203" s="12">
        <f t="shared" si="7"/>
        <v>176</v>
      </c>
    </row>
    <row r="204" spans="2:10" s="16" customFormat="1" ht="15.6">
      <c r="B204" s="13"/>
      <c r="C204" s="13"/>
      <c r="D204" s="12" t="s">
        <v>250</v>
      </c>
      <c r="E204" s="12" t="s">
        <v>11</v>
      </c>
      <c r="F204" s="13" t="s">
        <v>12</v>
      </c>
      <c r="G204" s="13">
        <v>630</v>
      </c>
      <c r="H204" s="13">
        <v>21</v>
      </c>
      <c r="I204" s="17">
        <f t="shared" si="6"/>
        <v>3.6231884057971016E-2</v>
      </c>
      <c r="J204" s="12">
        <f t="shared" si="7"/>
        <v>558.6</v>
      </c>
    </row>
    <row r="205" spans="2:10" s="16" customFormat="1" ht="15.6">
      <c r="B205" s="13"/>
      <c r="C205" s="13"/>
      <c r="D205" s="12" t="s">
        <v>251</v>
      </c>
      <c r="E205" s="12" t="s">
        <v>11</v>
      </c>
      <c r="F205" s="13" t="s">
        <v>80</v>
      </c>
      <c r="G205" s="13">
        <v>250</v>
      </c>
      <c r="H205" s="13">
        <v>83</v>
      </c>
      <c r="I205" s="17">
        <f t="shared" si="6"/>
        <v>0.36086956521739133</v>
      </c>
      <c r="J205" s="12">
        <f t="shared" si="7"/>
        <v>147</v>
      </c>
    </row>
    <row r="206" spans="2:10" s="16" customFormat="1" ht="15.6">
      <c r="B206" s="13"/>
      <c r="C206" s="13"/>
      <c r="D206" s="13" t="s">
        <v>252</v>
      </c>
      <c r="E206" s="12" t="s">
        <v>11</v>
      </c>
      <c r="F206" s="13" t="s">
        <v>20</v>
      </c>
      <c r="G206" s="13">
        <v>100</v>
      </c>
      <c r="H206" s="13">
        <v>12</v>
      </c>
      <c r="I206" s="17">
        <f t="shared" si="6"/>
        <v>0.13043478260869565</v>
      </c>
      <c r="J206" s="12">
        <f t="shared" si="7"/>
        <v>80</v>
      </c>
    </row>
    <row r="207" spans="2:10" s="16" customFormat="1" ht="15.6">
      <c r="B207" s="13"/>
      <c r="C207" s="13"/>
      <c r="D207" s="13" t="s">
        <v>253</v>
      </c>
      <c r="E207" s="12" t="s">
        <v>11</v>
      </c>
      <c r="F207" s="13" t="s">
        <v>20</v>
      </c>
      <c r="G207" s="13">
        <v>100</v>
      </c>
      <c r="H207" s="13">
        <v>15</v>
      </c>
      <c r="I207" s="17">
        <f t="shared" si="6"/>
        <v>0.16304347826086957</v>
      </c>
      <c r="J207" s="12">
        <f t="shared" si="7"/>
        <v>77</v>
      </c>
    </row>
    <row r="208" spans="2:10" s="16" customFormat="1" ht="15.6">
      <c r="B208" s="13"/>
      <c r="C208" s="13"/>
      <c r="D208" s="13" t="s">
        <v>240</v>
      </c>
      <c r="E208" s="12" t="s">
        <v>11</v>
      </c>
      <c r="F208" s="13" t="s">
        <v>47</v>
      </c>
      <c r="G208" s="13">
        <v>630</v>
      </c>
      <c r="H208" s="13">
        <v>57</v>
      </c>
      <c r="I208" s="17">
        <f t="shared" si="6"/>
        <v>9.834368530020704E-2</v>
      </c>
      <c r="J208" s="12">
        <f t="shared" si="7"/>
        <v>522.6</v>
      </c>
    </row>
    <row r="209" spans="2:10" s="16" customFormat="1" ht="15.6">
      <c r="B209" s="13"/>
      <c r="C209" s="13"/>
      <c r="D209" s="12" t="s">
        <v>255</v>
      </c>
      <c r="E209" s="12" t="s">
        <v>11</v>
      </c>
      <c r="F209" s="13" t="s">
        <v>46</v>
      </c>
      <c r="G209" s="13">
        <v>250</v>
      </c>
      <c r="H209" s="13">
        <v>198</v>
      </c>
      <c r="I209" s="17">
        <f t="shared" si="6"/>
        <v>0.86086956521739133</v>
      </c>
      <c r="J209" s="12">
        <f t="shared" si="7"/>
        <v>32</v>
      </c>
    </row>
    <row r="210" spans="2:10" s="16" customFormat="1" ht="15.6">
      <c r="B210" s="13"/>
      <c r="C210" s="13"/>
      <c r="D210" s="12" t="s">
        <v>256</v>
      </c>
      <c r="E210" s="12" t="s">
        <v>11</v>
      </c>
      <c r="F210" s="13" t="s">
        <v>68</v>
      </c>
      <c r="G210" s="13">
        <v>320</v>
      </c>
      <c r="H210" s="13">
        <v>144</v>
      </c>
      <c r="I210" s="17">
        <f t="shared" si="6"/>
        <v>0.48913043478260865</v>
      </c>
      <c r="J210" s="12">
        <f t="shared" si="7"/>
        <v>150.40000000000003</v>
      </c>
    </row>
    <row r="211" spans="2:10" s="16" customFormat="1" ht="15.6">
      <c r="B211" s="13"/>
      <c r="C211" s="13"/>
      <c r="D211" s="12" t="s">
        <v>257</v>
      </c>
      <c r="E211" s="12" t="s">
        <v>11</v>
      </c>
      <c r="F211" s="13" t="s">
        <v>46</v>
      </c>
      <c r="G211" s="13">
        <v>250</v>
      </c>
      <c r="H211" s="13">
        <v>186.6</v>
      </c>
      <c r="I211" s="17">
        <f t="shared" si="6"/>
        <v>0.81130434782608696</v>
      </c>
      <c r="J211" s="12">
        <f t="shared" si="7"/>
        <v>43.400000000000006</v>
      </c>
    </row>
    <row r="212" spans="2:10" s="16" customFormat="1" ht="15.6">
      <c r="B212" s="13"/>
      <c r="C212" s="13"/>
      <c r="D212" s="12" t="s">
        <v>258</v>
      </c>
      <c r="E212" s="12" t="s">
        <v>11</v>
      </c>
      <c r="F212" s="13" t="s">
        <v>47</v>
      </c>
      <c r="G212" s="13">
        <v>630</v>
      </c>
      <c r="H212" s="13">
        <v>89.4</v>
      </c>
      <c r="I212" s="17">
        <f t="shared" si="6"/>
        <v>0.15424430641821946</v>
      </c>
      <c r="J212" s="12">
        <f t="shared" si="7"/>
        <v>490.20000000000005</v>
      </c>
    </row>
    <row r="213" spans="2:10" s="16" customFormat="1" ht="15.6">
      <c r="B213" s="13"/>
      <c r="C213" s="13"/>
      <c r="D213" s="12" t="s">
        <v>259</v>
      </c>
      <c r="E213" s="12" t="s">
        <v>11</v>
      </c>
      <c r="F213" s="13" t="s">
        <v>68</v>
      </c>
      <c r="G213" s="13">
        <v>320</v>
      </c>
      <c r="H213" s="13">
        <v>192</v>
      </c>
      <c r="I213" s="17">
        <f t="shared" si="6"/>
        <v>0.65217391304347816</v>
      </c>
      <c r="J213" s="12">
        <f t="shared" si="7"/>
        <v>102.40000000000003</v>
      </c>
    </row>
    <row r="214" spans="2:10" s="16" customFormat="1" ht="15.6">
      <c r="B214" s="13"/>
      <c r="C214" s="13"/>
      <c r="D214" s="12" t="s">
        <v>260</v>
      </c>
      <c r="E214" s="12" t="s">
        <v>11</v>
      </c>
      <c r="F214" s="13" t="s">
        <v>65</v>
      </c>
      <c r="G214" s="13">
        <v>200</v>
      </c>
      <c r="H214" s="13">
        <v>127.2</v>
      </c>
      <c r="I214" s="17">
        <f t="shared" si="6"/>
        <v>0.69130434782608696</v>
      </c>
      <c r="J214" s="12">
        <f t="shared" si="7"/>
        <v>56.8</v>
      </c>
    </row>
    <row r="215" spans="2:10" s="16" customFormat="1" ht="15.6">
      <c r="B215" s="13"/>
      <c r="C215" s="13"/>
      <c r="D215" s="12" t="s">
        <v>261</v>
      </c>
      <c r="E215" s="12" t="s">
        <v>11</v>
      </c>
      <c r="F215" s="13" t="s">
        <v>27</v>
      </c>
      <c r="G215" s="13">
        <v>400</v>
      </c>
      <c r="H215" s="13">
        <v>48</v>
      </c>
      <c r="I215" s="17">
        <f t="shared" si="6"/>
        <v>0.13043478260869565</v>
      </c>
      <c r="J215" s="12">
        <f t="shared" si="7"/>
        <v>320</v>
      </c>
    </row>
    <row r="216" spans="2:10" s="16" customFormat="1" ht="15.6">
      <c r="B216" s="13"/>
      <c r="C216" s="13"/>
      <c r="D216" s="12" t="s">
        <v>262</v>
      </c>
      <c r="E216" s="12" t="s">
        <v>11</v>
      </c>
      <c r="F216" s="13" t="s">
        <v>27</v>
      </c>
      <c r="G216" s="13">
        <v>400</v>
      </c>
      <c r="H216" s="13">
        <v>212</v>
      </c>
      <c r="I216" s="17">
        <f t="shared" si="6"/>
        <v>0.57608695652173914</v>
      </c>
      <c r="J216" s="12">
        <f t="shared" si="7"/>
        <v>156</v>
      </c>
    </row>
    <row r="217" spans="2:10" s="16" customFormat="1" ht="15.6">
      <c r="B217" s="13"/>
      <c r="C217" s="13"/>
      <c r="D217" s="13" t="s">
        <v>263</v>
      </c>
      <c r="E217" s="12" t="s">
        <v>11</v>
      </c>
      <c r="F217" s="13" t="s">
        <v>47</v>
      </c>
      <c r="G217" s="13">
        <v>630</v>
      </c>
      <c r="H217" s="13">
        <v>210</v>
      </c>
      <c r="I217" s="17">
        <f t="shared" si="6"/>
        <v>0.36231884057971014</v>
      </c>
      <c r="J217" s="12">
        <f t="shared" si="7"/>
        <v>369.6</v>
      </c>
    </row>
    <row r="218" spans="2:10" s="16" customFormat="1" ht="15.6">
      <c r="B218" s="13"/>
      <c r="C218" s="13"/>
      <c r="D218" s="13" t="s">
        <v>264</v>
      </c>
      <c r="E218" s="12" t="s">
        <v>11</v>
      </c>
      <c r="F218" s="13" t="s">
        <v>20</v>
      </c>
      <c r="G218" s="13">
        <v>100</v>
      </c>
      <c r="H218" s="13">
        <v>7.2</v>
      </c>
      <c r="I218" s="17">
        <f t="shared" si="6"/>
        <v>7.8260869565217397E-2</v>
      </c>
      <c r="J218" s="12">
        <f t="shared" si="7"/>
        <v>84.8</v>
      </c>
    </row>
    <row r="219" spans="2:10" s="16" customFormat="1" ht="15.6">
      <c r="B219" s="13"/>
      <c r="C219" s="13"/>
      <c r="D219" s="13" t="s">
        <v>254</v>
      </c>
      <c r="E219" s="12" t="s">
        <v>11</v>
      </c>
      <c r="F219" s="13" t="s">
        <v>27</v>
      </c>
      <c r="G219" s="13">
        <v>400</v>
      </c>
      <c r="H219" s="13">
        <v>15</v>
      </c>
      <c r="I219" s="17">
        <f t="shared" si="6"/>
        <v>4.0760869565217392E-2</v>
      </c>
      <c r="J219" s="12">
        <f t="shared" si="7"/>
        <v>353</v>
      </c>
    </row>
    <row r="220" spans="2:10" s="16" customFormat="1" ht="15.6">
      <c r="B220" s="13">
        <v>5</v>
      </c>
      <c r="C220" s="13" t="s">
        <v>268</v>
      </c>
      <c r="D220" s="13" t="s">
        <v>269</v>
      </c>
      <c r="E220" s="12" t="s">
        <v>11</v>
      </c>
      <c r="F220" s="13" t="s">
        <v>265</v>
      </c>
      <c r="G220" s="13">
        <v>200</v>
      </c>
      <c r="H220" s="13">
        <v>37.799999999999997</v>
      </c>
      <c r="I220" s="17">
        <f t="shared" si="6"/>
        <v>0.20543478260869563</v>
      </c>
      <c r="J220" s="12">
        <f t="shared" si="7"/>
        <v>146.19999999999999</v>
      </c>
    </row>
    <row r="221" spans="2:10" s="16" customFormat="1" ht="15.6">
      <c r="B221" s="13"/>
      <c r="C221" s="13"/>
      <c r="D221" s="12" t="s">
        <v>270</v>
      </c>
      <c r="E221" s="12" t="s">
        <v>11</v>
      </c>
      <c r="F221" s="13" t="s">
        <v>24</v>
      </c>
      <c r="G221" s="13">
        <v>400</v>
      </c>
      <c r="H221" s="13">
        <v>174</v>
      </c>
      <c r="I221" s="17">
        <f t="shared" si="6"/>
        <v>0.47282608695652173</v>
      </c>
      <c r="J221" s="12">
        <f t="shared" si="7"/>
        <v>194</v>
      </c>
    </row>
    <row r="222" spans="2:10" s="16" customFormat="1" ht="15.6">
      <c r="B222" s="13"/>
      <c r="C222" s="13"/>
      <c r="D222" s="12" t="s">
        <v>271</v>
      </c>
      <c r="E222" s="12" t="s">
        <v>11</v>
      </c>
      <c r="F222" s="13" t="s">
        <v>34</v>
      </c>
      <c r="G222" s="13">
        <v>180</v>
      </c>
      <c r="H222" s="13">
        <v>114</v>
      </c>
      <c r="I222" s="17">
        <f t="shared" si="6"/>
        <v>0.68840579710144933</v>
      </c>
      <c r="J222" s="12">
        <f t="shared" si="7"/>
        <v>51.599999999999994</v>
      </c>
    </row>
    <row r="223" spans="2:10" s="16" customFormat="1" ht="15.6">
      <c r="B223" s="13"/>
      <c r="C223" s="13"/>
      <c r="D223" s="13" t="s">
        <v>272</v>
      </c>
      <c r="E223" s="12" t="s">
        <v>11</v>
      </c>
      <c r="F223" s="13" t="s">
        <v>266</v>
      </c>
      <c r="G223" s="13">
        <v>63</v>
      </c>
      <c r="H223" s="13">
        <v>3.6</v>
      </c>
      <c r="I223" s="17">
        <f t="shared" si="6"/>
        <v>6.2111801242236024E-2</v>
      </c>
      <c r="J223" s="12">
        <f t="shared" si="7"/>
        <v>54.36</v>
      </c>
    </row>
    <row r="224" spans="2:10" s="16" customFormat="1" ht="15.6">
      <c r="B224" s="13"/>
      <c r="C224" s="13"/>
      <c r="D224" s="13" t="s">
        <v>273</v>
      </c>
      <c r="E224" s="12" t="s">
        <v>11</v>
      </c>
      <c r="F224" s="13" t="s">
        <v>18</v>
      </c>
      <c r="G224" s="13">
        <v>400</v>
      </c>
      <c r="H224" s="13">
        <v>192</v>
      </c>
      <c r="I224" s="17">
        <f t="shared" si="6"/>
        <v>0.52173913043478259</v>
      </c>
      <c r="J224" s="12">
        <f t="shared" si="7"/>
        <v>176</v>
      </c>
    </row>
    <row r="225" spans="2:10" s="16" customFormat="1" ht="15.6">
      <c r="B225" s="13"/>
      <c r="C225" s="13"/>
      <c r="D225" s="12" t="s">
        <v>274</v>
      </c>
      <c r="E225" s="12" t="s">
        <v>11</v>
      </c>
      <c r="F225" s="13" t="s">
        <v>27</v>
      </c>
      <c r="G225" s="13">
        <v>400</v>
      </c>
      <c r="H225" s="13">
        <v>306</v>
      </c>
      <c r="I225" s="17">
        <f t="shared" si="6"/>
        <v>0.83152173913043481</v>
      </c>
      <c r="J225" s="12">
        <f t="shared" si="7"/>
        <v>62</v>
      </c>
    </row>
    <row r="226" spans="2:10" s="16" customFormat="1" ht="15.6">
      <c r="B226" s="13"/>
      <c r="C226" s="13"/>
      <c r="D226" s="13" t="s">
        <v>275</v>
      </c>
      <c r="E226" s="12" t="s">
        <v>11</v>
      </c>
      <c r="F226" s="13" t="s">
        <v>46</v>
      </c>
      <c r="G226" s="13">
        <v>250</v>
      </c>
      <c r="H226" s="13">
        <v>135</v>
      </c>
      <c r="I226" s="17">
        <f t="shared" si="6"/>
        <v>0.58695652173913049</v>
      </c>
      <c r="J226" s="12">
        <f t="shared" si="7"/>
        <v>95</v>
      </c>
    </row>
    <row r="227" spans="2:10" s="16" customFormat="1" ht="15.6">
      <c r="B227" s="13"/>
      <c r="C227" s="13"/>
      <c r="D227" s="12" t="s">
        <v>281</v>
      </c>
      <c r="E227" s="12" t="s">
        <v>11</v>
      </c>
      <c r="F227" s="13" t="s">
        <v>22</v>
      </c>
      <c r="G227" s="13">
        <v>250</v>
      </c>
      <c r="H227" s="13">
        <v>190</v>
      </c>
      <c r="I227" s="17">
        <f t="shared" si="6"/>
        <v>0.82608695652173914</v>
      </c>
      <c r="J227" s="12">
        <f t="shared" si="7"/>
        <v>40</v>
      </c>
    </row>
    <row r="228" spans="2:10" s="16" customFormat="1" ht="15.6">
      <c r="B228" s="13"/>
      <c r="C228" s="13"/>
      <c r="D228" s="13" t="s">
        <v>282</v>
      </c>
      <c r="E228" s="12" t="s">
        <v>11</v>
      </c>
      <c r="F228" s="13" t="s">
        <v>267</v>
      </c>
      <c r="G228" s="13">
        <v>160</v>
      </c>
      <c r="H228" s="13">
        <v>33</v>
      </c>
      <c r="I228" s="17">
        <f t="shared" si="6"/>
        <v>0.22418478260869562</v>
      </c>
      <c r="J228" s="12">
        <f t="shared" si="7"/>
        <v>114.20000000000002</v>
      </c>
    </row>
    <row r="229" spans="2:10" s="16" customFormat="1" ht="15.6">
      <c r="B229" s="13"/>
      <c r="C229" s="13"/>
      <c r="D229" s="13" t="s">
        <v>283</v>
      </c>
      <c r="E229" s="12" t="s">
        <v>11</v>
      </c>
      <c r="F229" s="13" t="s">
        <v>22</v>
      </c>
      <c r="G229" s="13">
        <v>250</v>
      </c>
      <c r="H229" s="13">
        <v>72</v>
      </c>
      <c r="I229" s="17">
        <f t="shared" si="6"/>
        <v>0.31304347826086959</v>
      </c>
      <c r="J229" s="12">
        <f t="shared" si="7"/>
        <v>158</v>
      </c>
    </row>
    <row r="230" spans="2:10" s="16" customFormat="1" ht="15.6">
      <c r="B230" s="13"/>
      <c r="C230" s="13"/>
      <c r="D230" s="12" t="s">
        <v>284</v>
      </c>
      <c r="E230" s="12" t="s">
        <v>11</v>
      </c>
      <c r="F230" s="13" t="s">
        <v>46</v>
      </c>
      <c r="G230" s="13">
        <v>250</v>
      </c>
      <c r="H230" s="13">
        <v>159</v>
      </c>
      <c r="I230" s="17">
        <f t="shared" si="6"/>
        <v>0.69130434782608696</v>
      </c>
      <c r="J230" s="12">
        <f t="shared" si="7"/>
        <v>71</v>
      </c>
    </row>
    <row r="231" spans="2:10" s="16" customFormat="1" ht="15.6">
      <c r="B231" s="13"/>
      <c r="C231" s="13"/>
      <c r="D231" s="12" t="s">
        <v>285</v>
      </c>
      <c r="E231" s="12" t="s">
        <v>11</v>
      </c>
      <c r="F231" s="13" t="s">
        <v>112</v>
      </c>
      <c r="G231" s="13">
        <v>320</v>
      </c>
      <c r="H231" s="13">
        <v>168</v>
      </c>
      <c r="I231" s="17">
        <f t="shared" si="6"/>
        <v>0.57065217391304346</v>
      </c>
      <c r="J231" s="12">
        <f t="shared" si="7"/>
        <v>126.40000000000003</v>
      </c>
    </row>
    <row r="232" spans="2:10" s="16" customFormat="1" ht="15.6">
      <c r="B232" s="13"/>
      <c r="C232" s="13"/>
      <c r="D232" s="12" t="s">
        <v>278</v>
      </c>
      <c r="E232" s="12" t="s">
        <v>11</v>
      </c>
      <c r="F232" s="13" t="s">
        <v>47</v>
      </c>
      <c r="G232" s="13">
        <v>630</v>
      </c>
      <c r="H232" s="13">
        <v>36</v>
      </c>
      <c r="I232" s="17">
        <f t="shared" si="6"/>
        <v>6.2111801242236024E-2</v>
      </c>
      <c r="J232" s="12">
        <f t="shared" si="7"/>
        <v>543.6</v>
      </c>
    </row>
    <row r="233" spans="2:10" s="16" customFormat="1" ht="15.6">
      <c r="B233" s="13"/>
      <c r="C233" s="13"/>
      <c r="D233" s="12" t="s">
        <v>286</v>
      </c>
      <c r="E233" s="12" t="s">
        <v>11</v>
      </c>
      <c r="F233" s="13" t="s">
        <v>36</v>
      </c>
      <c r="G233" s="13">
        <v>320</v>
      </c>
      <c r="H233" s="13">
        <v>134</v>
      </c>
      <c r="I233" s="17">
        <f t="shared" si="6"/>
        <v>0.45516304347826081</v>
      </c>
      <c r="J233" s="12">
        <f t="shared" si="7"/>
        <v>160.40000000000003</v>
      </c>
    </row>
    <row r="234" spans="2:10" s="16" customFormat="1" ht="15.6">
      <c r="B234" s="13"/>
      <c r="C234" s="13"/>
      <c r="D234" s="13" t="s">
        <v>279</v>
      </c>
      <c r="E234" s="12" t="s">
        <v>11</v>
      </c>
      <c r="F234" s="13" t="s">
        <v>44</v>
      </c>
      <c r="G234" s="13">
        <v>180</v>
      </c>
      <c r="H234" s="13">
        <v>48</v>
      </c>
      <c r="I234" s="17">
        <f t="shared" si="6"/>
        <v>0.28985507246376813</v>
      </c>
      <c r="J234" s="12">
        <f t="shared" si="7"/>
        <v>117.6</v>
      </c>
    </row>
    <row r="235" spans="2:10" s="16" customFormat="1" ht="15.6">
      <c r="B235" s="13"/>
      <c r="C235" s="13"/>
      <c r="D235" s="12" t="s">
        <v>280</v>
      </c>
      <c r="E235" s="12" t="s">
        <v>11</v>
      </c>
      <c r="F235" s="13" t="s">
        <v>46</v>
      </c>
      <c r="G235" s="13">
        <v>250</v>
      </c>
      <c r="H235" s="13">
        <v>132</v>
      </c>
      <c r="I235" s="17">
        <f t="shared" si="6"/>
        <v>0.57391304347826089</v>
      </c>
      <c r="J235" s="12">
        <f t="shared" si="7"/>
        <v>98</v>
      </c>
    </row>
    <row r="236" spans="2:10" s="16" customFormat="1" ht="15.6">
      <c r="B236" s="13"/>
      <c r="C236" s="13"/>
      <c r="D236" s="12" t="s">
        <v>277</v>
      </c>
      <c r="E236" s="12" t="s">
        <v>11</v>
      </c>
      <c r="F236" s="13" t="s">
        <v>46</v>
      </c>
      <c r="G236" s="13">
        <v>250</v>
      </c>
      <c r="H236" s="13">
        <v>60</v>
      </c>
      <c r="I236" s="17">
        <f t="shared" si="6"/>
        <v>0.2608695652173913</v>
      </c>
      <c r="J236" s="12">
        <f t="shared" si="7"/>
        <v>170</v>
      </c>
    </row>
    <row r="237" spans="2:10" s="16" customFormat="1" ht="15.6">
      <c r="B237" s="13"/>
      <c r="C237" s="13"/>
      <c r="D237" s="13" t="s">
        <v>287</v>
      </c>
      <c r="E237" s="12" t="s">
        <v>11</v>
      </c>
      <c r="F237" s="13" t="s">
        <v>27</v>
      </c>
      <c r="G237" s="13">
        <v>400</v>
      </c>
      <c r="H237" s="13">
        <v>108</v>
      </c>
      <c r="I237" s="17">
        <f t="shared" si="6"/>
        <v>0.29347826086956524</v>
      </c>
      <c r="J237" s="12">
        <f t="shared" si="7"/>
        <v>260</v>
      </c>
    </row>
    <row r="238" spans="2:10" s="16" customFormat="1" ht="15.6">
      <c r="B238" s="13"/>
      <c r="C238" s="13"/>
      <c r="D238" s="13" t="s">
        <v>288</v>
      </c>
      <c r="E238" s="12" t="s">
        <v>11</v>
      </c>
      <c r="F238" s="13" t="s">
        <v>18</v>
      </c>
      <c r="G238" s="13">
        <v>400</v>
      </c>
      <c r="H238" s="13">
        <v>252</v>
      </c>
      <c r="I238" s="17">
        <f t="shared" si="6"/>
        <v>0.68478260869565222</v>
      </c>
      <c r="J238" s="12">
        <f t="shared" si="7"/>
        <v>116</v>
      </c>
    </row>
    <row r="239" spans="2:10" s="16" customFormat="1" ht="15.6">
      <c r="B239" s="13"/>
      <c r="C239" s="13"/>
      <c r="D239" s="12" t="s">
        <v>289</v>
      </c>
      <c r="E239" s="12" t="s">
        <v>11</v>
      </c>
      <c r="F239" s="13" t="s">
        <v>46</v>
      </c>
      <c r="G239" s="13">
        <v>250</v>
      </c>
      <c r="H239" s="13">
        <v>84</v>
      </c>
      <c r="I239" s="17">
        <f t="shared" si="6"/>
        <v>0.36521739130434783</v>
      </c>
      <c r="J239" s="12">
        <f t="shared" si="7"/>
        <v>146</v>
      </c>
    </row>
    <row r="240" spans="2:10" s="16" customFormat="1" ht="15.6">
      <c r="B240" s="13"/>
      <c r="C240" s="13"/>
      <c r="D240" s="13" t="s">
        <v>290</v>
      </c>
      <c r="E240" s="12" t="s">
        <v>11</v>
      </c>
      <c r="F240" s="13" t="s">
        <v>46</v>
      </c>
      <c r="G240" s="13">
        <v>250</v>
      </c>
      <c r="H240" s="13">
        <v>78</v>
      </c>
      <c r="I240" s="17">
        <f t="shared" si="6"/>
        <v>0.33913043478260868</v>
      </c>
      <c r="J240" s="12">
        <f t="shared" si="7"/>
        <v>152</v>
      </c>
    </row>
    <row r="241" spans="1:10" s="16" customFormat="1" ht="15.6">
      <c r="B241" s="13"/>
      <c r="C241" s="13"/>
      <c r="D241" s="12" t="s">
        <v>291</v>
      </c>
      <c r="E241" s="12" t="s">
        <v>11</v>
      </c>
      <c r="F241" s="13" t="s">
        <v>40</v>
      </c>
      <c r="G241" s="13">
        <v>160</v>
      </c>
      <c r="H241" s="13">
        <v>70</v>
      </c>
      <c r="I241" s="17">
        <f t="shared" si="6"/>
        <v>0.47554347826086951</v>
      </c>
      <c r="J241" s="12">
        <f t="shared" si="7"/>
        <v>77.200000000000017</v>
      </c>
    </row>
    <row r="242" spans="1:10" s="16" customFormat="1" ht="15.6">
      <c r="B242" s="13"/>
      <c r="C242" s="13"/>
      <c r="D242" s="12" t="s">
        <v>292</v>
      </c>
      <c r="E242" s="12" t="s">
        <v>11</v>
      </c>
      <c r="F242" s="13" t="s">
        <v>69</v>
      </c>
      <c r="G242" s="13">
        <v>160</v>
      </c>
      <c r="H242" s="13">
        <v>90.6</v>
      </c>
      <c r="I242" s="17">
        <f t="shared" si="6"/>
        <v>0.61548913043478248</v>
      </c>
      <c r="J242" s="12">
        <f t="shared" si="7"/>
        <v>56.600000000000023</v>
      </c>
    </row>
    <row r="243" spans="1:10" s="16" customFormat="1" ht="15.6">
      <c r="B243" s="13"/>
      <c r="C243" s="13"/>
      <c r="D243" s="12" t="s">
        <v>293</v>
      </c>
      <c r="E243" s="12" t="s">
        <v>11</v>
      </c>
      <c r="F243" s="13" t="s">
        <v>65</v>
      </c>
      <c r="G243" s="13">
        <v>200</v>
      </c>
      <c r="H243" s="13">
        <v>136</v>
      </c>
      <c r="I243" s="17">
        <f t="shared" si="6"/>
        <v>0.73913043478260865</v>
      </c>
      <c r="J243" s="12">
        <f t="shared" si="7"/>
        <v>48</v>
      </c>
    </row>
    <row r="244" spans="1:10" s="16" customFormat="1" ht="15.6">
      <c r="B244" s="13"/>
      <c r="C244" s="13"/>
      <c r="D244" s="13" t="s">
        <v>294</v>
      </c>
      <c r="E244" s="12" t="s">
        <v>11</v>
      </c>
      <c r="F244" s="13" t="s">
        <v>69</v>
      </c>
      <c r="G244" s="13">
        <v>160</v>
      </c>
      <c r="H244" s="13">
        <v>7</v>
      </c>
      <c r="I244" s="17">
        <f t="shared" si="6"/>
        <v>4.7554347826086953E-2</v>
      </c>
      <c r="J244" s="12">
        <f t="shared" si="7"/>
        <v>140.20000000000002</v>
      </c>
    </row>
    <row r="245" spans="1:10" s="16" customFormat="1" ht="15.6">
      <c r="B245" s="13"/>
      <c r="C245" s="13"/>
      <c r="D245" s="13" t="s">
        <v>295</v>
      </c>
      <c r="E245" s="12" t="s">
        <v>11</v>
      </c>
      <c r="F245" s="13" t="s">
        <v>18</v>
      </c>
      <c r="G245" s="13">
        <v>400</v>
      </c>
      <c r="H245" s="13">
        <v>194</v>
      </c>
      <c r="I245" s="17">
        <f t="shared" si="6"/>
        <v>0.52717391304347827</v>
      </c>
      <c r="J245" s="12">
        <f t="shared" si="7"/>
        <v>174</v>
      </c>
    </row>
    <row r="246" spans="1:10" s="16" customFormat="1" ht="15.6">
      <c r="B246" s="13"/>
      <c r="C246" s="13"/>
      <c r="D246" s="13" t="s">
        <v>276</v>
      </c>
      <c r="E246" s="12" t="s">
        <v>11</v>
      </c>
      <c r="F246" s="13" t="s">
        <v>83</v>
      </c>
      <c r="G246" s="13">
        <v>1000</v>
      </c>
      <c r="H246" s="13">
        <v>50</v>
      </c>
      <c r="I246" s="17">
        <f t="shared" si="6"/>
        <v>5.434782608695652E-2</v>
      </c>
      <c r="J246" s="12">
        <f t="shared" si="7"/>
        <v>870</v>
      </c>
    </row>
    <row r="247" spans="1:10" s="16" customFormat="1" ht="15.6">
      <c r="B247" s="13"/>
      <c r="C247" s="13"/>
      <c r="D247" s="13" t="s">
        <v>296</v>
      </c>
      <c r="E247" s="12" t="s">
        <v>11</v>
      </c>
      <c r="F247" s="13" t="s">
        <v>18</v>
      </c>
      <c r="G247" s="13">
        <v>400</v>
      </c>
      <c r="H247" s="13">
        <v>41</v>
      </c>
      <c r="I247" s="17">
        <f t="shared" si="6"/>
        <v>0.11141304347826086</v>
      </c>
      <c r="J247" s="12">
        <f t="shared" si="7"/>
        <v>327</v>
      </c>
    </row>
    <row r="248" spans="1:10" ht="15.6">
      <c r="B248" s="9"/>
      <c r="C248" s="9"/>
      <c r="D248" s="9"/>
      <c r="E248" s="9"/>
      <c r="F248" s="9"/>
      <c r="G248" s="9"/>
      <c r="H248" s="9"/>
      <c r="I248" s="9"/>
      <c r="J248" s="18">
        <f>SUM(J7:J247)</f>
        <v>53476.159999999953</v>
      </c>
    </row>
    <row r="249" spans="1:10" ht="15.6">
      <c r="B249" s="9"/>
      <c r="C249" s="9"/>
      <c r="D249" s="9"/>
      <c r="E249" s="9"/>
      <c r="F249" s="9"/>
      <c r="G249" s="9"/>
      <c r="H249" s="9"/>
      <c r="I249" s="9"/>
      <c r="J249" s="9"/>
    </row>
    <row r="250" spans="1:10" ht="15.6">
      <c r="B250" s="9"/>
      <c r="C250" s="9"/>
      <c r="D250" s="9"/>
      <c r="E250" s="9"/>
      <c r="F250" s="9"/>
      <c r="G250" s="9"/>
      <c r="H250" s="9"/>
      <c r="I250" s="9"/>
      <c r="J250" s="9"/>
    </row>
    <row r="251" spans="1:10" ht="15.6">
      <c r="B251" s="9"/>
      <c r="C251" s="9"/>
      <c r="D251" s="9"/>
      <c r="E251" s="9"/>
      <c r="F251" s="9"/>
      <c r="G251" s="9"/>
      <c r="H251" s="9"/>
      <c r="I251" s="9"/>
      <c r="J251" s="9"/>
    </row>
    <row r="252" spans="1:10" ht="15.6">
      <c r="B252" s="9"/>
      <c r="C252" s="9"/>
      <c r="D252" s="9"/>
      <c r="E252" s="9"/>
      <c r="F252" s="9"/>
      <c r="G252" s="9"/>
      <c r="H252" s="9"/>
      <c r="I252" s="9"/>
      <c r="J252" s="9"/>
    </row>
    <row r="253" spans="1:10" ht="15.6">
      <c r="B253" s="9"/>
      <c r="C253" s="9"/>
      <c r="D253" s="9"/>
      <c r="E253" s="9"/>
      <c r="F253" s="9"/>
      <c r="G253" s="9"/>
      <c r="H253" s="9"/>
      <c r="I253" s="9"/>
      <c r="J253" s="9"/>
    </row>
    <row r="255" spans="1:10" ht="17.399999999999999">
      <c r="A255" t="s">
        <v>6</v>
      </c>
      <c r="B255" s="2"/>
      <c r="C255" s="2"/>
      <c r="G255" s="2"/>
    </row>
    <row r="256" spans="1:10" ht="21">
      <c r="A256" t="s">
        <v>9</v>
      </c>
      <c r="B256" s="2"/>
      <c r="G256" s="19"/>
      <c r="H256" s="19"/>
      <c r="I256" s="19"/>
    </row>
    <row r="257" spans="2:2" ht="17.399999999999999">
      <c r="B257" s="2"/>
    </row>
  </sheetData>
  <mergeCells count="1">
    <mergeCell ref="G256:I25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Полупанова</dc:creator>
  <cp:lastModifiedBy>1</cp:lastModifiedBy>
  <cp:lastPrinted>2013-09-27T09:19:27Z</cp:lastPrinted>
  <dcterms:created xsi:type="dcterms:W3CDTF">2013-09-11T13:35:44Z</dcterms:created>
  <dcterms:modified xsi:type="dcterms:W3CDTF">2013-10-18T13:37:41Z</dcterms:modified>
</cp:coreProperties>
</file>